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codeName="ThisWorkbook" defaultThemeVersion="124226"/>
  <mc:AlternateContent xmlns:mc="http://schemas.openxmlformats.org/markup-compatibility/2006">
    <mc:Choice Requires="x15">
      <x15ac:absPath xmlns:x15ac="http://schemas.microsoft.com/office/spreadsheetml/2010/11/ac" url="https://vlaamseoverheid-my.sharepoint.com/personal/michael_vanoppens_vlaanderen_be/Documents/Bureaublad/Overzichtsexcel/"/>
    </mc:Choice>
  </mc:AlternateContent>
  <xr:revisionPtr revIDLastSave="0" documentId="8_{5BF3656B-5173-4595-BC61-6CF52F4B3C16}" xr6:coauthVersionLast="47" xr6:coauthVersionMax="47" xr10:uidLastSave="{00000000-0000-0000-0000-000000000000}"/>
  <bookViews>
    <workbookView xWindow="-120" yWindow="-16320" windowWidth="29040" windowHeight="15720" tabRatio="679" xr2:uid="{00000000-000D-0000-FFFF-FFFF00000000}"/>
  </bookViews>
  <sheets>
    <sheet name="HR FINANCIEEL" sheetId="6" r:id="rId1"/>
    <sheet name="RAPPORT PREVIEW" sheetId="5" r:id="rId2"/>
  </sheets>
  <definedNames>
    <definedName name="_xlnm._FilterDatabase" localSheetId="1" hidden="1">'RAPPORT PREVIEW'!$A$1:$CI$1</definedName>
    <definedName name="Aantal_uitbetaalde_maaltijdcheques_en_inhoudingen">'RAPPORT PREVIEW'!$A$2</definedName>
    <definedName name="Aantal_uitbetaalde_maaltijdcheques_en_inhoudingen_2021">'RAPPORT PREVIEW'!#REF!</definedName>
    <definedName name="Aanvragen_fietsvergoeding">'RAPPORT PREVIEW'!#REF!</definedName>
    <definedName name="Actieve_aanrekeningscodes_op_vandaag">'RAPPORT PREVIEW'!$A$5</definedName>
    <definedName name="Alternatieve_maaltijdcheques">'RAPPORT PREVIEW'!$A$6</definedName>
    <definedName name="Betalingen_per_entiteit_en_afdeling">'RAPPORT PREVIEW'!$A$17</definedName>
    <definedName name="Betalingen_per_entiteit_en_afdeling_2021">'RAPPORT PREVIEW'!#REF!</definedName>
    <definedName name="Betalingen_per_type_looncode">'RAPPORT PREVIEW'!$A$7</definedName>
    <definedName name="Betalingen_per_type_looncode_2021">'RAPPORT PREVIEW'!#REF!</definedName>
    <definedName name="Budgetwinst_of_meerkost_berekenen_per_personeelslid">'RAPPORT PREVIEW'!$A$20</definedName>
    <definedName name="Daadwerkelijk_gepresteerde_uren">'RAPPORT PREVIEW'!$A$52</definedName>
    <definedName name="Fiscaal_voordeel_bedrijfswagen">'RAPPORT PREVIEW'!$A$65</definedName>
    <definedName name="Fiscaal_voordeel_Internetgsmpctablet">'RAPPORT PREVIEW'!$A$8</definedName>
    <definedName name="Gegevens_woonwerkverkeer">'RAPPORT PREVIEW'!$A$66</definedName>
    <definedName name="Gemiddeld_aantal_werknemers">'RAPPORT PREVIEW'!$A$50</definedName>
    <definedName name="Ingetreden">'RAPPORT PREVIEW'!$A$59</definedName>
    <definedName name="Op_de_afsluitingsdatum_van_het_boekjaar">'RAPPORT PREVIEW'!#REF!</definedName>
    <definedName name="Opleidingen">'RAPPORT PREVIEW'!$A$63</definedName>
    <definedName name="Opvolging_schulden">'RAPPORT PREVIEW'!$A$10</definedName>
    <definedName name="Personeelsbestand_volgens_arbeidsovereenkomst_geslacht_studieniveau_en_beroepscategorie">'RAPPORT PREVIEW'!$A$57</definedName>
    <definedName name="Personeelskosten_en_voordelen_bovenop_het_loon">'RAPPORT PREVIEW'!$A$54</definedName>
    <definedName name="Personeelsleden_in_dienst_op_basis_van_aanrekeningscode">'RAPPORT PREVIEW'!$A$21</definedName>
    <definedName name="Personeelsleden_met_een_bedrijfsfiets_en_hun_ingezet_flexbudget">'RAPPORT PREVIEW'!$A$72</definedName>
    <definedName name="Personeelsleden_met_een_verwachte_einddatum_gekoppeld_met_de_theoretische_budgetlast">'RAPPORT PREVIEW'!$A$22</definedName>
    <definedName name="Personeelsleden_met_hun_invoer_van_toelagen_en_vergoedingen">'RAPPORT PREVIEW'!$A$11</definedName>
    <definedName name="Personeelsleden_met_percentage_prestatietoelagen">'RAPPORT PREVIEW'!$A$13</definedName>
    <definedName name="Personeelsleden_met_sprongen">'RAPPORT PREVIEW'!$A$24</definedName>
    <definedName name="Personeelsleden_met_theoretische_budgetlast">'RAPPORT PREVIEW'!$A$25</definedName>
    <definedName name="Personeelsleden_met_theoretische_eindejaarstoelage">'RAPPORT PREVIEW'!$A$26</definedName>
    <definedName name="Personeelsleden_met_theoretische_functioneringstoelage">'RAPPORT PREVIEW'!$A$42</definedName>
    <definedName name="Personeelsleden_met_werkelijke_budgetlast">'RAPPORT PREVIEW'!$A$27</definedName>
    <definedName name="Personeelsleden_met_werkelijke_budgetlast__detail">'RAPPORT PREVIEW'!$A$35</definedName>
    <definedName name="Personeelsleden_met_werkelijke_budgetlast_2021">'RAPPORT PREVIEW'!#REF!</definedName>
    <definedName name="Personeelsleden_met_werkelijke_budgetlast_detail_2021">'RAPPORT PREVIEW'!#REF!</definedName>
    <definedName name="Personeelsleden_nog_niet_in_dienst_met_theoretische_budgetlast">'RAPPORT PREVIEW'!$A$37</definedName>
    <definedName name="Personeelsleden_uit_dienst_op_basis_van_aanrekeningscode">'RAPPORT PREVIEW'!$A$38</definedName>
    <definedName name="Status_aanrekeningscodes">'RAPPORT PREVIEW'!#REF!</definedName>
    <definedName name="Uitgetreden">'RAPPORT PREVIEW'!$A$61</definedName>
    <definedName name="Uitzonderlijk_werken">'RAPPORT PREVIEW'!#REF!</definedName>
    <definedName name="Vakantiedagen">'RAPPORT PREVIEW'!#REF!</definedName>
    <definedName name="Voorziening_over_te_dragen_vakantiedagen">'RAPPORT PREVIEW'!$A$44</definedName>
    <definedName name="Voorziening_overuren_teller_uitzonderlijk_werken">'RAPPORT PREVIEW'!$A$48</definedName>
    <definedName name="Werkelijk_uitbetaalde_toelagen_en_vergoedingen">'RAPPORT PREVIEW'!$A$40</definedName>
    <definedName name="Werkelijk_uitbetaalde_toelagen_en_vergoedingen_2021">'RAPPORT PREVIEW'!#REF!</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3" i="6" l="1"/>
  <c r="B29" i="6"/>
  <c r="B13" i="6"/>
  <c r="B4" i="6" l="1"/>
  <c r="B48" i="6" l="1"/>
</calcChain>
</file>

<file path=xl/sharedStrings.xml><?xml version="1.0" encoding="utf-8"?>
<sst xmlns="http://schemas.openxmlformats.org/spreadsheetml/2006/main" count="2032" uniqueCount="612">
  <si>
    <t>RAPPORTERING</t>
  </si>
  <si>
    <t>AANTAL RAPPORTEN</t>
  </si>
  <si>
    <t>Aanpassing 'Expeditie Talent'</t>
  </si>
  <si>
    <t>SUBMAP/ TITEL COGNOS RAPPORT</t>
  </si>
  <si>
    <t>OMSCHRIJVING RAPPORT - FUNCTIONEEL GEDEELTE</t>
  </si>
  <si>
    <t>Teaminhoud &gt; Vlimpersrapportering &gt; Financieel</t>
  </si>
  <si>
    <t>Financiële rapportering</t>
  </si>
  <si>
    <t>Aantal uitbetaalde maaltijdcheques en inhoudingen</t>
  </si>
  <si>
    <t xml:space="preserve">Dit rapport bevat 3 deelrapporten: 
- Op het eerste tabblad wordt het aantal uitbetaalde maaltijdcheques per medewerker en per betaalmaand getoond. Op basis van dit tabblad kan u de facturen van EdenRed inhoudelijk controleren. 
- Het tweede tabblad toont de inhoudingen die zijn gebeurd. 
- Het derde tabblad toont de werkelijke inhoudingen van de maaltijdcheques (= looncode 1713) per medewerker en per betaalmaand. </t>
  </si>
  <si>
    <t>Actieve aanrekeningscodes op vandaag</t>
  </si>
  <si>
    <t>De rapportlijst geeft alle actieve aanrekeningscodes weer van uw entiteit volgens de geselecteerde instantie en entiteit, ook al zijn er geen personeelsleden op geaffecteerd. 
De kolommen in de lijst bevatten alle velden die te zien zijn op het scherm "aanrekeningscode" in de applicatie, zodat u kunt controleren op correcte invoer in de applicatie.</t>
  </si>
  <si>
    <t>Alternatieve maaltijdcheques</t>
  </si>
  <si>
    <t>Via dit rapport krijgt u een overzicht van wie recht heeft op alternatieve maaltijdcheques</t>
  </si>
  <si>
    <t>Betalingen per (type) looncode</t>
  </si>
  <si>
    <t xml:space="preserve">Met dit rapport krijgt u een overzicht van de betalingen per looncode op individueel niveau in de door u geselecteerde periode (ook in het verleden). 
Dit rapport kan handig zijn om in detail na te kijken hoe sommige betalingen zijn opgebouwd (bv. voor financieel opzoekingswerk). </t>
  </si>
  <si>
    <t>Fiscaal voordeel Internet-gsm-pc-tablet</t>
  </si>
  <si>
    <t>Dit rapport geeft een overzicht van de personeelsleden van uw entiteit die een fiscaal voordeel genieten voor een internetaansluiting, GSM, GSM abonnement, PC en/of een tablet.</t>
  </si>
  <si>
    <t>Opvolging schulden</t>
  </si>
  <si>
    <t xml:space="preserve">Bij de maandelijkse herberekeningen kunnen schulden ontstaan. Indien deze schuld kleiner is dan 10% van de wedde, dan wordt dit bedrag onmiddellijk in mindering gebracht op de huidige wedde. Indien de schuld groter is dan 10% van de huidige wedde, dan wordt dit bedrag nog niet ingehouden op de huidige maand, maar komt dit terecht bij de schulden (looncode 6410). Er zijn verschillende manieren om de schuld terug te vorderen, maar dit dient opgevolgd te worden. 
Het rapport geeft een overzicht van de schulden en het afbetalingsplan en kan gebruikt worden voor de aansluiting met de reële uitbetalingen. Het kan eveneens gebruikt worden door de boekhouding om bij de maandelijkse loonverwerking de bedragen van de inhoudingen en/of nog terug te vorderen bedragen correct te verwerken. </t>
  </si>
  <si>
    <t>Personeelsleden met hun invoer van toelagen en vergoedingen</t>
  </si>
  <si>
    <t>Via dit rapport kunt u de invoer van de toelagen en/of de vergoedingen opvragen binnen een welbepaalde referentieperiode.</t>
  </si>
  <si>
    <t>X</t>
  </si>
  <si>
    <t>Personeelsleden met percentage prestatietoelagen</t>
  </si>
  <si>
    <r>
      <t xml:space="preserve">Dit rapport bestaat uit 3 deelrapporten: 
-  FUTO/MATO: Vanaf 2017 kunnen er opnieuw functioneringstoelagen (FUTO's) en managementtoelagen (MATO's) toegekend worden.  
   Dit rapport geeft u een overzicht van de personeelsleden die een functionerings- of managementstoelage (hebben) ontvangen. 
   Het FUTO/MATO bedrag wordt uitgedrukt in een percentage van het bruto jaarloon (jaarbasis van 31/12/geselecteerde jaar-1). 
-  Projectleiderstoelage: Voor de percentageberekening werd de jaarbasis genomen op de begindatum dat men de toelage krijgt. 
-  Toelage tijdelijke functieverzwaring: Voor de percentageberekening werd de jaarbasis genomen op de begindatum dat men de toelage krijgt. 
</t>
    </r>
    <r>
      <rPr>
        <b/>
        <u/>
        <sz val="11"/>
        <rFont val="Calibri"/>
        <family val="2"/>
        <scheme val="minor"/>
      </rPr>
      <t>OPMERKING:</t>
    </r>
    <r>
      <rPr>
        <sz val="11"/>
        <rFont val="Calibri"/>
        <family val="2"/>
        <scheme val="minor"/>
      </rPr>
      <t xml:space="preserve"> Externe werknemers en de (vervangende) huisbewaarders die in Vlimpers zijn ingevoerd als werknemer krijgen geen niveau toegewezen en zullen in deze rapportlijst voorkomen zonder niveau A, B, C of D. </t>
    </r>
  </si>
  <si>
    <t>1. Wedderapportering</t>
  </si>
  <si>
    <t>Betalingen per entiteit en afdeling</t>
  </si>
  <si>
    <t xml:space="preserve">Dit rapport bestaat uit 3 rapportpagina's. Op de eerste pagina vindt u een overzicht van de betalingen voor een bepaalde betaalperiode of betaalmaand (afhankelijk van uw selectie). 
De 2 daaropvolgende  rapportpagina's tonen detailoverzichten per looncode en per betaaldatum en dit telkens van de vergoedingen, de toelagen en de budgetlast. </t>
  </si>
  <si>
    <t>Budgetwinst of meerkost berekenen per personeelslid</t>
  </si>
  <si>
    <r>
      <rPr>
        <b/>
        <u/>
        <sz val="11"/>
        <rFont val="Calibri"/>
        <family val="2"/>
        <scheme val="minor"/>
      </rPr>
      <t>Aandacht</t>
    </r>
    <r>
      <rPr>
        <sz val="11"/>
        <rFont val="Calibri"/>
        <family val="2"/>
        <scheme val="minor"/>
      </rPr>
      <t xml:space="preserve">: Sinds 24/01/2017 is er een wijziging in de aanwervingskosten tabel waarbij niet langer de bruto eindejaarstoelage, maar wel het bruto maandloon als 
basis wordt gebruikt voor de berekening van de patronale bijdrage van de eindejaarstoelage van een statutair personeelslid. 
Sinds 25/01/2017 is dit nu ook aangepast in dit rapport. 
Selecteer de gevraagde gegevens die noodzakelijk zijn voor het berekenen van de budgetwinst of meerkost indien een bepaald gekend 
personeelslid zou wijzigen van statuut  OF zou bevorderen in een hogere rang of schaal. Als resultaat wordt steeds de huidige toestand 
weergeven in combinatie met de nieuwe situatie op basis van de door u geselecteerde keuzemogelijkheden. 
</t>
    </r>
    <r>
      <rPr>
        <b/>
        <u/>
        <sz val="11"/>
        <rFont val="Calibri"/>
        <family val="2"/>
        <scheme val="minor"/>
      </rPr>
      <t>Let op:</t>
    </r>
    <r>
      <rPr>
        <sz val="11"/>
        <rFont val="Calibri"/>
        <family val="2"/>
        <scheme val="minor"/>
      </rPr>
      <t xml:space="preserve"> </t>
    </r>
    <r>
      <rPr>
        <b/>
        <sz val="11"/>
        <rFont val="Calibri"/>
        <family val="2"/>
        <scheme val="minor"/>
      </rPr>
      <t xml:space="preserve">hieronder kunt u meerdere personeelsnummers selecteren, maar dit is enkel mogelijk indien deze personeelsnummers tot eenzelfde rang/schaal behoren! 
U dient minstens 1 personeelsnummer VERPLICHT in te voeren. Indien niet, dan wordt de meerkost berekent voor ALLE personeelsleden van uw organisatie en dat zou het systeem enorm belasten ( = verlaging van de performantie van de volledige Cognos omgeving). </t>
    </r>
    <r>
      <rPr>
        <sz val="11"/>
        <rFont val="Calibri"/>
        <family val="2"/>
        <scheme val="minor"/>
      </rPr>
      <t xml:space="preserve">
  </t>
    </r>
  </si>
  <si>
    <t>Personeelsleden in dienst op basis van aanrekeningscode</t>
  </si>
  <si>
    <r>
      <t xml:space="preserve">Via dit rapport kan u de budgetkost raadplegen van de indiensttredingen binnen een welbepaalde referentieperiode. 
Het rapport is NIET opgebouwd op basis van de rapporteringdefinitie instroom, maar als uitgangspunt werd de aanrekeningscode genomen. 
Personeelsleden zonder jaarbasis worden in het rood getoond. 
Personeelsleden die in Vlimpers zijn ingevoerd met de wervingsreden “JOBSTUDENT MET/GEEN INHOUDING RSZ”, "PERSOON BUITEN MINISTERIE (CONT of VAST)", "EXTERNE WERKNEMER MVG", "BIO-BEROEPOEPSINLEVINGSOVEREENK", "(VERVANGER)HUISBEWAARDER" OF "STAGIAIR-STUDENT" kunnen NIET geraadpleegd worden via dit rapport. 
</t>
    </r>
    <r>
      <rPr>
        <b/>
        <u/>
        <sz val="11"/>
        <rFont val="Calibri"/>
        <family val="2"/>
        <scheme val="minor"/>
      </rPr>
      <t>Aandacht:</t>
    </r>
    <r>
      <rPr>
        <sz val="11"/>
        <rFont val="Calibri"/>
        <family val="2"/>
        <scheme val="minor"/>
      </rPr>
      <t xml:space="preserve"> Sinds 24/01/2017 is er een wijziging in de aanwervingskosten tabel waarbij niet langer de bruto eindejaarstoelage, maar wel het bruto maandloon als basis wordt gebruikt voor de berekening van de patronale bijdrage van de eindejaarstoelage van een statutair personeelslid. Sinds 25/01/2017 is dit nu ook aangepast in dit rapport. </t>
    </r>
  </si>
  <si>
    <t>Personeelsleden met een verwachte einddatum gekoppeld met de theoretische budgetlast</t>
  </si>
  <si>
    <r>
      <t xml:space="preserve">Dit rapport geeft u een overzicht van de te verwachte uitdiensttredingen, gekoppeld aan de theoretische budgetlast dat zal vrijkomen door deze uitstroom. 
Personeelsleden die in Vlimpers zijn ingevoerd met de wervingsreden “JOBSTUDENT MET/GEEN INHOUDING RSZ”, "PERSOON BUITEN MINISTERIE (CONT of VAST)", "EXTERNE WERKNEMER MVG", "BIO-BEROEPOEPSINLEVINGSOVEREENK", "(VERVANGER)HUISBEWAARDER" OF "STAGIAIR-STUDENT" kunnen NIET geraadpleegd worden via dit rapport. 
</t>
    </r>
    <r>
      <rPr>
        <b/>
        <u/>
        <sz val="11"/>
        <rFont val="Calibri"/>
        <family val="2"/>
        <scheme val="minor"/>
      </rPr>
      <t xml:space="preserve">Aandacht: </t>
    </r>
    <r>
      <rPr>
        <sz val="11"/>
        <rFont val="Calibri"/>
        <family val="2"/>
        <scheme val="minor"/>
      </rPr>
      <t xml:space="preserve">
- Het rapport omvat enkel de contracten van bepaalde duur + de vervangingscontracten. Enkel van deze contracten wordt trouwens verwacht dat er een einddatum in Vlimpers wordt ingevoerd. 
- Sinds 24/01/2017 is er een wijziging in de aanwervingskostentabel waarbij niet langer de bruto eindejaarstoelage, maar wel het bruto maandloon als 
basis wordt gebruikt voor de berekening van de patronale bijdrage van de eindejaarstoelage van een statutair personeelslid. Sinds 25/01/2017 is dit nu ook aangepast in dit rapport. 
 </t>
    </r>
  </si>
  <si>
    <t>Personeelsleden met sprongen</t>
  </si>
  <si>
    <r>
      <rPr>
        <b/>
        <u/>
        <sz val="11"/>
        <rFont val="Calibri"/>
        <family val="2"/>
        <scheme val="minor"/>
      </rPr>
      <t xml:space="preserve">Aandacht: </t>
    </r>
    <r>
      <rPr>
        <sz val="11"/>
        <rFont val="Calibri"/>
        <family val="2"/>
        <scheme val="minor"/>
      </rPr>
      <t xml:space="preserve">Sinds 24/01/2017 is er een wijziging in de aanwervingskosten tabel waarbij niet langer de bruto eindejaarstoelage, 
maar wel het bruto maandloon als basis wordt gebruikt voor de berekening van de patronale bijdrage van de 
eindejaarstoelage van een statutair personeelslid. Sinds 25/01/2017 is dit nu ook aangepast in dit rapport. 
Selecteer een begin- en einddatum waarbinnen u een sprong in salaris- en/of functionele schaal wenst op te vragen. 
Bijvoorbeeld vanaf 1/1/2016 tot 30/6/2017. </t>
    </r>
  </si>
  <si>
    <t>Personeelsleden met theoretische budgetlast</t>
  </si>
  <si>
    <r>
      <rPr>
        <b/>
        <u/>
        <sz val="11"/>
        <rFont val="Calibri"/>
        <family val="2"/>
        <scheme val="minor"/>
      </rPr>
      <t>Aandacht:</t>
    </r>
    <r>
      <rPr>
        <sz val="11"/>
        <rFont val="Calibri"/>
        <family val="2"/>
        <scheme val="minor"/>
      </rPr>
      <t xml:space="preserve"> Sinds 24/01/2017 is er een wijziging in de aanwervingskosten tabel waarbij niet langer de bruto eindejaarstoelage, maar wel het bruto maandloon  
als basis wordt gebruikt voor de berekening van de patronale bijdrage van de eindejaarstoelage van een statutair personeelslid. 
Sinds 25/01/2017 is dit nu ook aangepast in dit rapport. 
Personeelsleden die in Vlimpers zijn ingevoerd met de wervingsreden “JOBSTUDENT MET/GEEN INHOUDING RSZ”, "PERSOON BUITEN MINISTERIE (CONT of VAST)", "EXTERNE WERKNEMER MVG", "BIO-BEROEPOEPSINLEVINGSOVEREENK", "(VERVANGER)HUISBEWAARDER" OF "STAGIAIR-STUDENT" kunnen NIET geraadpleegd worden via dit rapport. 
In dit rapport heeft u 2 keuzemogelijkheden: 
u wilt de theoretische budgetlast kennen van 1 personeelslid of van meerdere personeelsleden, dan vult u de gekende personeelsnummers in onder keuze 1 OF  
u wenst een overzicht te bekomen van de theoretische budgetlast van een groep personeelsleden gekoppeld aan een welbepaalde aanrekeningscode. 
In het laatste geval maakt u gebruik van keuze 2 door de gevraagde gegevens te selecteren die noodzakelijk zijn voor het uitvoeren van het rapport. </t>
    </r>
  </si>
  <si>
    <t>Personeelsleden met theoretische eindejaarstoelage</t>
  </si>
  <si>
    <t xml:space="preserve">Dit rapport berekent een raming van de eindejaarstoelage op het bruto maandsalaris van de maand november volgens de beschikbaarheid van het personeelslid in de periode van 1 januari tot 30 september van het huidig jaar. Het bruto maandsalaris wordt verhoogd met de haard- of standplaatstoelage. De eindejaarstoelage bedraagt een percentage van dit bedrag volgens de rang van het personeelslid. De berekening is gebaseerd op de aanwervingskostentabel, vandaar dat er geen rekening wordt gehouden met de salarisbonus. 
Enkel de personeelsleden die behoren tot de rapporteringsdefinitie van het personeelsaantal van de VO worden in rekening genomen omdat enkel deze personeelsleden een eindejaarstoelage kunnen krijgen. Meer informatie omtrent deze definitie vindt u hier:  https://overheid.vlaanderen.be/definities-personeelseffectieven#aantal
In dit rapport heeft u 2 keuzemogelijkheden: 
u wilt de theoretische eindejaarstoelage kennen van 1 personeelslid of van meerdere personeelsleden, dan vult u de gekende personeelsnummers in onder keuze 1 OF  
u wenst een overzicht te bekomen van de theoretische eindejaarstoelage van een groep personeelsleden gekoppeld aan een welbepaalde aanrekeningscode. 
In het laatste geval maakt u gebruik van keuze 2 door de gevraagde gegevens te selecteren die noodzakelijk zijn voor het uitvoeren van het rapport. </t>
  </si>
  <si>
    <t>Personeelsleden met werkelijke budgetlast</t>
  </si>
  <si>
    <r>
      <t xml:space="preserve">De externe werknemers alsook de (vervangende) huisbewaarders die in Vlimpers zijn ingevoerd als werknemer krijgen geen niveau toegewezen en zullen in deze rapportlijst voorkomen zonder niveau A, B, C of D. 
</t>
    </r>
    <r>
      <rPr>
        <b/>
        <u/>
        <sz val="11"/>
        <rFont val="Calibri"/>
        <family val="2"/>
        <scheme val="minor"/>
      </rPr>
      <t>Aandacht:</t>
    </r>
    <r>
      <rPr>
        <sz val="11"/>
        <rFont val="Calibri"/>
        <family val="2"/>
        <scheme val="minor"/>
      </rPr>
      <t xml:space="preserve"> Het loon van mei (uitbetaaldatum 29/05) is beschikbaar.  
Selecteer hieronder het soort rapport: 
- U kunt de verschillende keuzerapporten NIET combineren! 
- Indien u kiest voor het rapport "Personeelsleden werkelijke budgetlast": Voor sportbeoefenaars vanaf 26 jaar of ouder is er geen lastenverlaging meer van de BV voor de werkgever (= looncode 9386) indien hij/zij behoort tot Sport Vlaanderen. Dit rapport is op deze wijziging aangepast op 16/12/2016. </t>
    </r>
  </si>
  <si>
    <t>Personeelsleden met werkelijke budgetlast - detail</t>
  </si>
  <si>
    <t xml:space="preserve">Dankzij dit rapport kunt u de detailgegevens (netto, RSZ werkgever, FOP werkgever, maaltijdscheques, RSZ werknemer, ...) opvragen van de werkelijke budgetlast van 1 personeelslid of van alle personeelsleden van uw entiteit. 
Op het 2e tabblad vindt u meer uitleg omtrent de opbouw van de budgetlast en omtrent de opbouw van het nettoloon. 
Opmerking: Voor sportbeoefenaars vanaf 26 jaar of ouder is er geen lastenverlaging meer van de BV voor de werkgever (= looncode 9386) indien hij/zij behoort tot Sport Vlaanderen. Dit rapport is op deze wijziging aangepast op 16/12/2016. </t>
  </si>
  <si>
    <t>Personeelsleden nog niet in dienst met theoretische budgetlast</t>
  </si>
  <si>
    <r>
      <rPr>
        <b/>
        <u/>
        <sz val="11"/>
        <rFont val="Calibri"/>
        <family val="2"/>
        <scheme val="minor"/>
      </rPr>
      <t xml:space="preserve">Aandacht: </t>
    </r>
    <r>
      <rPr>
        <sz val="11"/>
        <rFont val="Calibri"/>
        <family val="2"/>
        <scheme val="minor"/>
      </rPr>
      <t xml:space="preserve">Sinds 24/01/2017 is er een wijziging in de aanwervingskosten tabel waarbij niet langer de bruto eindejaarstoelage, maar wel het bruto 
maandloon als basis wordt gebruikt voor de berekening van de patronale bijdrage van de eindejaarstoelage van een statutair personeelslid. 
Sinds 25/01/2017 is dit nu ook aangepast in dit rapport. 
Selecteer de gevraagde gegevens die noodzakelijk zijn voor het berekenen van de theoretische kost indien u van plan bent om een nieuw 
personeelslid in dienst te nemen OF een nieuwe wervingsprocedure op te starten. Bijvoorbeeld: wat is de theoretische kost wanneer er een 
contractueel personeelslid zou aangeworven worden met 8 jaar anciënniteit en schaal A111. Als resultaat bekomt u steeds zowel de 
contractuele als de statutaire kost. </t>
    </r>
  </si>
  <si>
    <t xml:space="preserve">Personeelsleden uit dienst op basis van aanrekeningscode </t>
  </si>
  <si>
    <r>
      <t xml:space="preserve">Via dit rapport kan u de budgetwinst raadplegen van de uitdiensttredingen binnen een welbepaalde referentieperiode. 
Het rapport is NIET opgebouwd op basis van de rapporteringdefinitie uitstroom, maar als uitgangspunt werd de aanrekeningscode genomen. 
</t>
    </r>
    <r>
      <rPr>
        <b/>
        <u/>
        <sz val="11"/>
        <rFont val="Calibri"/>
        <family val="2"/>
        <scheme val="minor"/>
      </rPr>
      <t xml:space="preserve">Aandacht: </t>
    </r>
    <r>
      <rPr>
        <sz val="11"/>
        <rFont val="Calibri"/>
        <family val="2"/>
        <scheme val="minor"/>
      </rPr>
      <t xml:space="preserve">
- Sinds 24/01/2017 is er een wijziging in de aanwervingskosten tabel waarbij niet langer de bruto eindejaarstoelage, maar wel het bruto maandloon als basis wordt gebruikt voor de berekening van de patronale bijdrage van de eindejaarstoelage van een statutair personeelslid. Sinds 25/01/2017 is dit nu ook aangepast in dit rapport. 
- Personeelsleden die in Vlimpers zijn ingevoerd met de wervingsreden “JOBSTUDENT MET/GEEN INHOUDING RSZ”, "PERSOON BUITEN MINISTERIE (CONT of VAST)", "EXTERNE WERKNEMER MVG", "BIO-BEROEPOEPSINLEVINGSOVEREENK", "(VERVANGER)HUISBEWAARDER" OF "STAGIAIR-STUDENT" kunnen NIET geraadpleegd worden via dit rapport. 
Selecteer hieronder een begin- en einddatum waarbinnen u de theoretische budgetwinst wenst te kennen van de effectief uit dienst getreden personeelsleden. 
Als u een datum selecteert bij 'datum van betaling', vindt u in het rapport de werkelijke budgetlast op de opgegeven datum van betaling (als het personeelslid werd betaald op deze datum) én een berekening van de uitgespaarde werkelijke budgetlast t.o.v. de datum van betaling, voor het jaar van uitstroom. </t>
    </r>
  </si>
  <si>
    <t>Werkelijk uitbetaalde toelagen en vergoedingen</t>
  </si>
  <si>
    <r>
      <t xml:space="preserve">Dankzij dit rapport kunt u de uitbetaalde toelagen en/of vergoedingen raadplegen binnen een geselecteerde periode. 
Opgelet: Enkel de vergoedingen die voor uw entiteit via Vlimpers uitbetaald worden komen tevoorschijn in het rapport en dus NIET de vergoedingen die via Orafin verlopen. 
</t>
    </r>
    <r>
      <rPr>
        <i/>
        <u/>
        <sz val="11"/>
        <rFont val="Calibri"/>
        <family val="2"/>
        <scheme val="minor"/>
      </rPr>
      <t>Tip:</t>
    </r>
    <r>
      <rPr>
        <sz val="11"/>
        <rFont val="Calibri"/>
        <family val="2"/>
        <scheme val="minor"/>
      </rPr>
      <t xml:space="preserve"> indien u wilt controleren of een personeelslid nog steeds gerechtigd is om een bepaalde vergoeding of toelage te ontvangen, kunt u het rapport "Personeelsleden met hun invoer van toelagen en vergoedingen" raadplegen. </t>
    </r>
  </si>
  <si>
    <t>Berekening functioneringstoelage</t>
  </si>
  <si>
    <t>Personeelsleden met theoretische functioneringstoelage</t>
  </si>
  <si>
    <t>Dit rapport bevat de berekening van een theoretische functioneringstoelage van 5% ten behoeve van de personeelsleden.
Aandacht: Dit rapport wordt uitsluitend gebruikt als hulpmiddel voor de toekomstige functioneringstoelage. Informatie over de reeds betaalde functioneringstoelage is te vinden in andere rapporten.
De berekening van de functioneringstoelage is gebaseerd op de peildatum van 31 december van elk jaar.
Dit rapport heeft uitsluitend betrekking op de jaarlijkse functioneringstoelage en niet op de tussentijdse functioneringstoelage.
Indien u een ander FUTO percentage of bruto FUTO bedrag wenst te hanteren, kunt u de Excel-lijst "Sjabloon_FUTO_berekening" downloaden voor uw berekeningen.</t>
  </si>
  <si>
    <t>2. Sociale balans</t>
  </si>
  <si>
    <t>Voorziening over te dragen vakantiedagen</t>
  </si>
  <si>
    <t>Dit rapport bevat de overgedragen vakantiedagen met de bijhorende provisie. De vakantiedagen die in rekening worden gebracht, gaan over het jaarlijks verlof zoals dit in het Vlaams Personeelsstatuut opgenomen is. Sinds 2020 horen hier ook de overgedragen dagen wegens ziekte bij. Deze dagen worden namelijk ook uitbetaald bij uitdiensttreding.
Het rapport bestaat uit twee delen:
1) overgedragen vakantiedagen + provisie: enkel de personeelsleden die vallen onder de rapporteringsdefinitie ‘personeelsaantal’ en op 31/12 van het boekjaar in dienst zijn, worden hier opgenomen;
2) uitbetaalde vakantiedagen: de uitbetaalde vakantiedagen van personen die in de loop van het boekjaar uitdienst zijn gegaan.
Meer info vindt u in de bijhorende toelichting die u kan terugvinden op de webpagina van financiële rapportering: https://overheid.vlaanderen.be/personeel/vlimpers/financiele-rapportering</t>
  </si>
  <si>
    <t>Voorziening overuren (teller uitzonderlijk werken)</t>
  </si>
  <si>
    <t>Dit rapport toont het saldo van de teller uitzonderlijk werken op 31/12 van het betrokken boekjaar. Het saldo wordt weergegeven in uren. Enkel de personeelsleden die vallen onder de rapporteringsdefinitie ‘personeelsaantal’ en op 31/12 van het geselecteerde boekjaar in dienst zijn, worden opgenomen in het rapport.
Opgelet, dit rapport is enkel van toepassing voor de gebruikers van de teller uitzonderlijk werken.
Meer info vindt u in de bijhorende toelichting die u kan terugvinden op de webpagina van financiële rapportering: https://overheid.vlaanderen.be/personeel/vlimpers/financiele-rapportering</t>
  </si>
  <si>
    <t>1. Staat van de tewerkgestelde personen tijdens het boekjaar</t>
  </si>
  <si>
    <t>1.1 Gemiddeld aantal werknemers</t>
  </si>
  <si>
    <t>Dit rapport bevat het gemiddeld aantal werknemers voor het opgegeven boekjaar. Er wordt voor iedere maand een staat opgemaakt van het aantal personeelsleden op de laatste kalenderdag van de maand met hun bruto vte van die maand. Van beiden berekenen we dan het gemiddelde over de twaalf maanden.
Meer info vindt u in de bijhorende toelichting die u kan terugvinden op de webpagina van financiële rapportering: https://overheid.vlaanderen.be/personeel/vlimpers/financiele-rapportering</t>
  </si>
  <si>
    <t>1.2 Aantal daadwerkelijk gepresteerde uren</t>
  </si>
  <si>
    <t>Dit rapport bevat de daadwerkelijk gepresteerde uren voor het opgegeven boekjaar conform de definitie van personeelsaanwezigheid. 
Meer info vindt u in de bijhorende toelichting die u kan terugvinden op de webpagina van financiële rapportering: https://overheid.vlaanderen.be/personeel/vlimpers/financiele-rapportering</t>
  </si>
  <si>
    <t>1.3 Personeelskosten en bedrag voordelen bovenop het loon</t>
  </si>
  <si>
    <t>Dit rapport bevat de personeelskosten en voordelen bovenop het loon van de personeelsleden die volgens de definitie personeelsaantal in de loop van het opgegeven boekjaar in dienst zijn geweest.
Opgelet, we maken in het rapport een onderscheid tussen de entiteiten die aangesloten zijn op OraFin en diegenen die nog niet gebruik maken van het centrale boekhoudsysteem (OraFin).
Meer info vindt u in de bijhorende toelichting die u kan terugvinden op de webpagina van financiële rapportering: https://overheid.vlaanderen.be/personeel/vlimpers/financiele-rapportering</t>
  </si>
  <si>
    <t>3. Werknemers op de afsluitingsdatum van het boekjaar</t>
  </si>
  <si>
    <t>Personeelsbestand volgens arbeidsovereenkomst, geslacht, studieniveau en beroepscategorie</t>
  </si>
  <si>
    <t>Dit rapport bevat alle personeelsleden die onder de rapporteringsdefintie van personeelsaantal vallen en in dienst zijn op 31 december van het opgegeven boekjaar.
Meer info vindt u in de bijhorende toelichting die u kan terugvinden op de webpagina van financiële rapportering: https://overheid.vlaanderen.be/personeel/vlimpers/financiele-rapportering</t>
  </si>
  <si>
    <t>5.1 Ingetreden</t>
  </si>
  <si>
    <t>In dit rapport worden alle personeelsleden opgenomen die in het opgegeven boekjaar zijn ingetreden. Een personeelslid wordt aanzien als te zijn ingetreden als het personeelsaantal binnen de juridische entiteit toeneemt met 1 eenheid (kop).
Meer info vindt u in de bijhorende toelichting die u kan terugvinden op de webpagina van financiële rapportering: https://overheid.vlaanderen.be/personeel/vlimpers/financiele-rapportering</t>
  </si>
  <si>
    <t>5.2 Uitgetreden</t>
  </si>
  <si>
    <t>In dit rapport worden alle personeelsleden opgenomen die in het opgegeven boekjaar zijn uitgetreden. Een personeelslid wordt aanzien als te zijn uitgetreden als het personeelsaantal binnen de juridische entiteit vermindert met 1 eenheid (kop).
Meer info vindt u in de bijhorende toelichting die u kan terugvinden op de webpagina van financiële rapportering: https://overheid.vlaanderen.be/personeel/vlimpers/financiele-rapportering</t>
  </si>
  <si>
    <t>6. Opleidingen tijdens het boekjaar</t>
  </si>
  <si>
    <t>6.1 Opleidingen</t>
  </si>
  <si>
    <t>Dit rapport bevat de opleidingen die geregistreerd worden in Vlimpers Leren van het opgegeven boekjaar.
Meer info vindt u in de bijhorende toelichting die u kan terugvinden op de webpagina van financiële rapportering: https://overheid.vlaanderen.be/personeel/vlimpers/financiele-rapportering</t>
  </si>
  <si>
    <t>3. Woon-werkverkeer</t>
  </si>
  <si>
    <t>Fiscaal voordeel bedrijfswagen</t>
  </si>
  <si>
    <t>Dit rapport toont alle arbeidsrelaties (HR status = Actief of Inactief) van de actieve personeelsleden (HR status = Actief) waar er een dienstwagen is aan gekoppeld.
Personeelsleden waarvan al hun arbeidsrelaties op HR Status = Inactief staan, worden niet in dit rapport opgenomen.
Alle ingevoerde fiscale gegevens van de geregistreerde dienstwagen worden getoond.
Indien een personeelslid met dienstwagen een nieuwe arbeidsrelatie krijgt, dan moet de periode van zijn/haar dienstwagen afgesloten worden op de oude arbeidsrelatie en moet de dienstwagen ingevoerd worden op de meest actuele arbeidsrelatie.</t>
  </si>
  <si>
    <t>Gegevens woon-werkverkeer</t>
  </si>
  <si>
    <t xml:space="preserve">Opmerking De externe werknemers en huisbewaarders die geregistreerd zijn in Vlimpers krijgen geen niveau toegewezen en zullen in deze rapportlijsten voorkomen zonder niveau A, B, C of D. 
U kan hier de volgende rapporten terugvinden: 
1) Facturatie woon-werkverkeer 
 Dit rapport geeft de kosten woon-werkverkeer weer voor een opgegeven facturatieperiode (NMBS+ stadsnetten, De Lijn en MIVB). Op de eerste pagina vindt u een 
 overzicht van de totale kost per entiteit en op de tweede pagina vindt u het detail per agentschap/afdeling en per personeelslid. 
2) Detailgegevens NMBS facturatie – raamcontract (Enkel van toepassing voor de agentschappen binnen JUR 810 en aangesloten bij Orafin.) 
 Sinds 01/01/2019 is, voor de agentschappen die vallen onder JUR 810, de facturatie van de NMBS gecentraliseerd. 
 In dit rapport kan u de detailgegevens van de boekingen terugvinden. Hieronder valt ook de NMBS in combinatie met De Lijn en/of MIVB. 
 Facturen van enkel De Lijn en MIVB worden in dit rapport niet opgenomen. </t>
  </si>
  <si>
    <t>Personeelsleden met een bedrijfsfiets en hun ingezet flexbudget</t>
  </si>
  <si>
    <t>Dit rapport bevat de volgende info:
* een detail van de personeelsleden met een bedrijfsfiets;
* het ingezette flexbudget (= een gedeelte of het geheel van de bruto eindejaarstoelage en/of de bruto waarde van maximaal 11 jaarlijkse vakantiedagen);
* het maandelijks leasebedrag (= het bedrag dat je als entiteit dient te betalen van zodra het personeelslid een bedrijfsfiets heeft ontvangen).</t>
  </si>
  <si>
    <t>Totaal aantal:</t>
  </si>
  <si>
    <t>Rapport</t>
  </si>
  <si>
    <t>Tabblad</t>
  </si>
  <si>
    <t>Veld 1</t>
  </si>
  <si>
    <t>Veld 2</t>
  </si>
  <si>
    <t>Veld 3</t>
  </si>
  <si>
    <t>Veld 4</t>
  </si>
  <si>
    <t>Veld 5</t>
  </si>
  <si>
    <t>Veld 6</t>
  </si>
  <si>
    <t>Veld 7</t>
  </si>
  <si>
    <t>Veld 8</t>
  </si>
  <si>
    <t>Veld 9</t>
  </si>
  <si>
    <t>Veld 10</t>
  </si>
  <si>
    <t>Veld 11</t>
  </si>
  <si>
    <t>Veld 12</t>
  </si>
  <si>
    <t>Veld 13</t>
  </si>
  <si>
    <t>Veld 14</t>
  </si>
  <si>
    <t>Veld 15</t>
  </si>
  <si>
    <t>Veld 16</t>
  </si>
  <si>
    <t>Veld 17</t>
  </si>
  <si>
    <t>Veld 18</t>
  </si>
  <si>
    <t>Veld 19</t>
  </si>
  <si>
    <t>Veld 20</t>
  </si>
  <si>
    <t>Veld 21</t>
  </si>
  <si>
    <t>Veld 22</t>
  </si>
  <si>
    <t>Veld 23</t>
  </si>
  <si>
    <t>Veld 24</t>
  </si>
  <si>
    <t>Veld 25</t>
  </si>
  <si>
    <t>Veld 26</t>
  </si>
  <si>
    <t>Veld 27</t>
  </si>
  <si>
    <t>Veld 28</t>
  </si>
  <si>
    <t>Veld 29</t>
  </si>
  <si>
    <t>Veld 30</t>
  </si>
  <si>
    <t>Veld 31</t>
  </si>
  <si>
    <t>Veld 32</t>
  </si>
  <si>
    <t>Veld 33</t>
  </si>
  <si>
    <t>Veld 34</t>
  </si>
  <si>
    <t>Veld 35</t>
  </si>
  <si>
    <t>Veld 36</t>
  </si>
  <si>
    <t>Veld 37</t>
  </si>
  <si>
    <t>Veld 38</t>
  </si>
  <si>
    <t>Veld 39</t>
  </si>
  <si>
    <t>Veld 40</t>
  </si>
  <si>
    <t>Veld 41</t>
  </si>
  <si>
    <t>Veld 42</t>
  </si>
  <si>
    <t>Veld 43</t>
  </si>
  <si>
    <t>Veld 44</t>
  </si>
  <si>
    <t>Veld 45</t>
  </si>
  <si>
    <t>Veld 46</t>
  </si>
  <si>
    <t>Veld 47</t>
  </si>
  <si>
    <t>Veld 48</t>
  </si>
  <si>
    <t>Veld 49</t>
  </si>
  <si>
    <t>Veld 50</t>
  </si>
  <si>
    <t>Veld 51</t>
  </si>
  <si>
    <t>Veld 52</t>
  </si>
  <si>
    <t>Veld 53</t>
  </si>
  <si>
    <t>Veld 54</t>
  </si>
  <si>
    <t>Veld 55</t>
  </si>
  <si>
    <t>Veld 56</t>
  </si>
  <si>
    <t>Veld 57</t>
  </si>
  <si>
    <t>Veld 58</t>
  </si>
  <si>
    <t>Veld 59</t>
  </si>
  <si>
    <t>Veld 60</t>
  </si>
  <si>
    <t>Veld 61</t>
  </si>
  <si>
    <t>Veld 62</t>
  </si>
  <si>
    <t>Veld 63</t>
  </si>
  <si>
    <t>Veld 64</t>
  </si>
  <si>
    <t>Veld 65</t>
  </si>
  <si>
    <t>Veld 66</t>
  </si>
  <si>
    <t>Veld 67</t>
  </si>
  <si>
    <t>Veld 68</t>
  </si>
  <si>
    <t>Veld 69</t>
  </si>
  <si>
    <t>Veld 70</t>
  </si>
  <si>
    <t>Veld 71</t>
  </si>
  <si>
    <t>Veld 72</t>
  </si>
  <si>
    <t>Veld 73</t>
  </si>
  <si>
    <t>Veld 74</t>
  </si>
  <si>
    <t>Veld 75</t>
  </si>
  <si>
    <t>Veld 76</t>
  </si>
  <si>
    <t>Veld 77</t>
  </si>
  <si>
    <t>Veld 78</t>
  </si>
  <si>
    <t>Veld 79</t>
  </si>
  <si>
    <t>Veld 80</t>
  </si>
  <si>
    <t>Veld 81</t>
  </si>
  <si>
    <t>Veld 82</t>
  </si>
  <si>
    <t>Veld 83</t>
  </si>
  <si>
    <t>Veld 84</t>
  </si>
  <si>
    <t>Veld 85</t>
  </si>
  <si>
    <t>Aantal uitbetaalde MC</t>
  </si>
  <si>
    <t>Business unit</t>
  </si>
  <si>
    <t>Vlimpersnr.</t>
  </si>
  <si>
    <t>Naam</t>
  </si>
  <si>
    <t>Functiecode</t>
  </si>
  <si>
    <t>Functie</t>
  </si>
  <si>
    <t>Maand betaling</t>
  </si>
  <si>
    <t>Aantal MC</t>
  </si>
  <si>
    <t>Bedrag</t>
  </si>
  <si>
    <t>Te verwachten inhoudingen</t>
  </si>
  <si>
    <t>Jaar betaling</t>
  </si>
  <si>
    <t>Inhouding MC</t>
  </si>
  <si>
    <t>Entiteit</t>
  </si>
  <si>
    <t>Afdeling</t>
  </si>
  <si>
    <t>Niveau5</t>
  </si>
  <si>
    <t>Niveau6</t>
  </si>
  <si>
    <t>Niveau7</t>
  </si>
  <si>
    <t>Niveau8</t>
  </si>
  <si>
    <t>Niveau9</t>
  </si>
  <si>
    <t>Laagste niveau</t>
  </si>
  <si>
    <t>AR</t>
  </si>
  <si>
    <t>Graad</t>
  </si>
  <si>
    <t>Niveau</t>
  </si>
  <si>
    <t>Status</t>
  </si>
  <si>
    <t>Statuut</t>
  </si>
  <si>
    <t>Contract</t>
  </si>
  <si>
    <t>Basisallocatie</t>
  </si>
  <si>
    <t>Aanrekeningscode</t>
  </si>
  <si>
    <t>Omschrijving</t>
  </si>
  <si>
    <t>Rapportpagina</t>
  </si>
  <si>
    <t>Juridische Entiteit</t>
  </si>
  <si>
    <t>Detailomschrijving</t>
  </si>
  <si>
    <t>Korte Omschrijving</t>
  </si>
  <si>
    <t>Instantiecode</t>
  </si>
  <si>
    <t>OVO-code (Aanrekening)</t>
  </si>
  <si>
    <t>Omschrijving OVO-code (Aanrekening)</t>
  </si>
  <si>
    <t>ESR-aggregatie</t>
  </si>
  <si>
    <t>Beleidsdomein</t>
  </si>
  <si>
    <t>Betaalgroep</t>
  </si>
  <si>
    <t>Inkomsten/Inhoudingscode L4</t>
  </si>
  <si>
    <t>Inkomsten/Inhoudingsomschrijving L4</t>
  </si>
  <si>
    <t>Omschrijving type berekening L4</t>
  </si>
  <si>
    <t>Datum ingang L4</t>
  </si>
  <si>
    <t>Datum einde L4</t>
  </si>
  <si>
    <t>Betaalgegevens</t>
  </si>
  <si>
    <t>Juridische entiteit</t>
  </si>
  <si>
    <t>Niveau 5</t>
  </si>
  <si>
    <t>Niveau 6</t>
  </si>
  <si>
    <t>Niveau 7</t>
  </si>
  <si>
    <t>Niveau 8</t>
  </si>
  <si>
    <t>Niveau 9</t>
  </si>
  <si>
    <t>Datum betaling</t>
  </si>
  <si>
    <t>Datum prestatie</t>
  </si>
  <si>
    <t>Type looncode</t>
  </si>
  <si>
    <t>Looncode</t>
  </si>
  <si>
    <t>Omschrijving (L4)</t>
  </si>
  <si>
    <t>Fiscaal voordeel</t>
  </si>
  <si>
    <t>GSM</t>
  </si>
  <si>
    <t>GSM abonnement</t>
  </si>
  <si>
    <t>Internet GSM</t>
  </si>
  <si>
    <t>Internet thuis</t>
  </si>
  <si>
    <t>PC</t>
  </si>
  <si>
    <t>Tablet</t>
  </si>
  <si>
    <t>Fiscaal voordeel details</t>
  </si>
  <si>
    <t>Inkomstencode</t>
  </si>
  <si>
    <t>Inkomstencode omschrijving</t>
  </si>
  <si>
    <t>Startdatum</t>
  </si>
  <si>
    <t>Einddatum</t>
  </si>
  <si>
    <t>Datum startmaand</t>
  </si>
  <si>
    <t>Wijze van terugvordering</t>
  </si>
  <si>
    <t>Omschrijving Schuld type (Schuld/Ingehouden bedrag)</t>
  </si>
  <si>
    <t>Omschrijving Wijze van terugvordering</t>
  </si>
  <si>
    <t>Omschrijving Reden schuld</t>
  </si>
  <si>
    <t>Omschrijving Status schuld</t>
  </si>
  <si>
    <t>Opmerkingen</t>
  </si>
  <si>
    <t>Bedrag (Schuldbeheer volgens reden)</t>
  </si>
  <si>
    <t>Omschrijving looncode volgens L4</t>
  </si>
  <si>
    <t>Code Type plan</t>
  </si>
  <si>
    <t>Omschrijving type plan</t>
  </si>
  <si>
    <t>Inhoudingscode</t>
  </si>
  <si>
    <t>Bedrag (schuldbeheer volgens inhoudingen)</t>
  </si>
  <si>
    <t>Toelagen</t>
  </si>
  <si>
    <t>Vanaf</t>
  </si>
  <si>
    <t>Tot</t>
  </si>
  <si>
    <t>Bedrag L4</t>
  </si>
  <si>
    <t>Parameter 1</t>
  </si>
  <si>
    <t>Parameter 2</t>
  </si>
  <si>
    <t>Parameter 3</t>
  </si>
  <si>
    <t>Parameter 4</t>
  </si>
  <si>
    <t>Parameter 5</t>
  </si>
  <si>
    <t>Parameter 6</t>
  </si>
  <si>
    <t>Parameter 7</t>
  </si>
  <si>
    <t>Parameter 8</t>
  </si>
  <si>
    <t>Parameter 9</t>
  </si>
  <si>
    <t>Parameter 10</t>
  </si>
  <si>
    <t>Vergoedingen</t>
  </si>
  <si>
    <t>01 - Rapport FUTO</t>
  </si>
  <si>
    <t>%Futo</t>
  </si>
  <si>
    <t>02 - Rapport projectleiderstoel</t>
  </si>
  <si>
    <t>Van</t>
  </si>
  <si>
    <t>%Projectleiderstoelage</t>
  </si>
  <si>
    <t>03 - Rapport functieverzwaring_</t>
  </si>
  <si>
    <t>%Functieverzwaring</t>
  </si>
  <si>
    <t>04 - Rapport functieverlichting</t>
  </si>
  <si>
    <t>%functieverlichting</t>
  </si>
  <si>
    <t>Overzicht</t>
  </si>
  <si>
    <t>Datum  Betaling</t>
  </si>
  <si>
    <t>Netto</t>
  </si>
  <si>
    <t>Bruto</t>
  </si>
  <si>
    <t>Toelage</t>
  </si>
  <si>
    <t>Vergoeding</t>
  </si>
  <si>
    <t>Verg. + Toel.</t>
  </si>
  <si>
    <t>Budgetlast</t>
  </si>
  <si>
    <t>Overzicht per looncode</t>
  </si>
  <si>
    <t>Omschrijving looncode</t>
  </si>
  <si>
    <t>Detail per betaaldatum</t>
  </si>
  <si>
    <t>Datum Betaling</t>
  </si>
  <si>
    <t>Pagina</t>
  </si>
  <si>
    <t>Toestand op</t>
  </si>
  <si>
    <t>Voornaam</t>
  </si>
  <si>
    <t>Arbeidsplaats</t>
  </si>
  <si>
    <t>VTE volgens contract/aanstellingsbesluit</t>
  </si>
  <si>
    <t>Duur contract</t>
  </si>
  <si>
    <t>Verwachte einddatum</t>
  </si>
  <si>
    <t>Topkader (J/N)</t>
  </si>
  <si>
    <t>Gezagsfunctie (J/N)</t>
  </si>
  <si>
    <t>Nautische Keten (J/N)</t>
  </si>
  <si>
    <t>Roepfunctie</t>
  </si>
  <si>
    <t>Rang</t>
  </si>
  <si>
    <t>Schaal</t>
  </si>
  <si>
    <t>Salarissysteem</t>
  </si>
  <si>
    <t>Afwezig vanaf</t>
  </si>
  <si>
    <t>Afwezig tot</t>
  </si>
  <si>
    <t>Afwezigheidscode</t>
  </si>
  <si>
    <t>Reden afwezig</t>
  </si>
  <si>
    <t>% afwezigheid</t>
  </si>
  <si>
    <t>Deeltijds ziek vanaf</t>
  </si>
  <si>
    <t>Deeltijds ziek tot</t>
  </si>
  <si>
    <t>Omschrijving deeltijdse ziekte</t>
  </si>
  <si>
    <t>% deeltijdse ziekte</t>
  </si>
  <si>
    <t>Contract afwezig vanaf</t>
  </si>
  <si>
    <t>Contract afwezig tot</t>
  </si>
  <si>
    <t>Reden contract afwezig</t>
  </si>
  <si>
    <t>Actuele VTE</t>
  </si>
  <si>
    <t>RSZ-voornummer</t>
  </si>
  <si>
    <t>Nuttige geldanc</t>
  </si>
  <si>
    <t>Salaristrap Volgens Evaluatie</t>
  </si>
  <si>
    <t>Jaarbasis</t>
  </si>
  <si>
    <t>Index</t>
  </si>
  <si>
    <t>Patronale</t>
  </si>
  <si>
    <t>Geïndexeerd bruto salaris</t>
  </si>
  <si>
    <t>Gemiddelde haard- en standsplaatstoelage</t>
  </si>
  <si>
    <t>Vakantiegeld (-13,07%)</t>
  </si>
  <si>
    <t>% ejt</t>
  </si>
  <si>
    <t>Bruto EJT</t>
  </si>
  <si>
    <t>% ejt RSZ</t>
  </si>
  <si>
    <t>Bijdrage Pool</t>
  </si>
  <si>
    <t>Patronale kost</t>
  </si>
  <si>
    <t>kost maaltijdcheques (210 werkdagen/jaar)</t>
  </si>
  <si>
    <t>kost hospitalisatieverzekering</t>
  </si>
  <si>
    <t>kost woon-werkverkeer</t>
  </si>
  <si>
    <t>Totale budgetlast aan 100%</t>
  </si>
  <si>
    <t>Totale budgetlast * VTE</t>
  </si>
  <si>
    <t>Bev statuut</t>
  </si>
  <si>
    <t>Bev schaal</t>
  </si>
  <si>
    <t>Bev anc - trap</t>
  </si>
  <si>
    <t>Basisbedrag</t>
  </si>
  <si>
    <t>Bev Patronale</t>
  </si>
  <si>
    <t>Bev Geïndexeerd bruto salaris</t>
  </si>
  <si>
    <t>Bev Gemiddelde haard- en standsplaatstoelage</t>
  </si>
  <si>
    <t>Bev Vakantiegeld (-13,07%)</t>
  </si>
  <si>
    <t>Bev % ejt RSZ</t>
  </si>
  <si>
    <t>Bev % ejt</t>
  </si>
  <si>
    <t>Bev Bruto EJT</t>
  </si>
  <si>
    <t>Bev Bijdrage Pool</t>
  </si>
  <si>
    <t>Bev Patronale kost</t>
  </si>
  <si>
    <t>Bev Totale budgetlast aan 100%</t>
  </si>
  <si>
    <t>Bev Totale budgetlast * VTE</t>
  </si>
  <si>
    <t>Verschil</t>
  </si>
  <si>
    <t>Verschil * VTE</t>
  </si>
  <si>
    <t>Actie</t>
  </si>
  <si>
    <t>Reden</t>
  </si>
  <si>
    <t>Werknemersstatuut</t>
  </si>
  <si>
    <t>Op</t>
  </si>
  <si>
    <t>Omschrijving bij afwezigheid met werkrooster</t>
  </si>
  <si>
    <t>Nieuwe salarisancienniteit</t>
  </si>
  <si>
    <t>Totale budgetlast * Perc rooster</t>
  </si>
  <si>
    <t>Aantal maanden</t>
  </si>
  <si>
    <t>Budgetkost huidig budgetjaar aan 100%</t>
  </si>
  <si>
    <t>Budgetkost huidig budgetjaar * VTE</t>
  </si>
  <si>
    <t>Met werkelijke budgetlast</t>
  </si>
  <si>
    <t>Budgetwinst huidig budgetjaar aan 100%</t>
  </si>
  <si>
    <t>Budgetwinst huidig budgetjaar * VTE</t>
  </si>
  <si>
    <t>Datum van betaling</t>
  </si>
  <si>
    <t>Werkelijke budgetlast op datum van betaling</t>
  </si>
  <si>
    <t>Budgetwinst huidig budgetjaar o.b.v. werkelijke budgetlast</t>
  </si>
  <si>
    <t>Zonder werkelijke budgetlast</t>
  </si>
  <si>
    <t>Vorige geldanc</t>
  </si>
  <si>
    <t>Vorige schaal</t>
  </si>
  <si>
    <t>Vorige jaarbasis</t>
  </si>
  <si>
    <t>Vorige geïndexeerd bruto salaris</t>
  </si>
  <si>
    <t>Vorige gemiddelde haard- en standplaatstoelage</t>
  </si>
  <si>
    <t>Vorige vakantiegeld (-13,07%)</t>
  </si>
  <si>
    <t>Vorige bruto EJT</t>
  </si>
  <si>
    <t>Vorige bijdrage pool</t>
  </si>
  <si>
    <t>Vorige patronale kost</t>
  </si>
  <si>
    <t>Vorige totale budgetlast aan 100%</t>
  </si>
  <si>
    <t>Vorige totale budgetlast * VTE</t>
  </si>
  <si>
    <t>Nieuwe jaarbasis vanaf</t>
  </si>
  <si>
    <t>Nieuwe jaarbasis tot</t>
  </si>
  <si>
    <t>Nieuwe Index</t>
  </si>
  <si>
    <t>Nieuwe schaal</t>
  </si>
  <si>
    <t>Nieuwe geldanc</t>
  </si>
  <si>
    <t>Nieuwe jaarbasis</t>
  </si>
  <si>
    <t>Nieuwe Geïndexeerd bruto salaris</t>
  </si>
  <si>
    <t>Nieuwe Gemiddelde haard- en standsplaatstoelage</t>
  </si>
  <si>
    <t>Nieuwe Vakantiegeld (-13,07%)</t>
  </si>
  <si>
    <t>Nieuwe Bruto EJT</t>
  </si>
  <si>
    <t>Nieuwe Bijdrage Pool</t>
  </si>
  <si>
    <t>Nieuwe Patronale kost</t>
  </si>
  <si>
    <t>Nieuwe Totale budgetlast aan 100%</t>
  </si>
  <si>
    <t>Nieuwe Totale budgetlast * VTE</t>
  </si>
  <si>
    <t>Meerkost endogende groei 12/12 aan 100% in jaar van sprong</t>
  </si>
  <si>
    <t>Meerkost endogene groei 12/12 * VTE in jaar van sprong</t>
  </si>
  <si>
    <t># maanden nieuwe jaarbasis</t>
  </si>
  <si>
    <t>Meerkost endogene groei pro rata aan 100% in jaar van sprong</t>
  </si>
  <si>
    <t>Meerkost endogene groei pro rata * VTE in jaar van sprong</t>
  </si>
  <si>
    <t>PL met theoretische EJT</t>
  </si>
  <si>
    <t>Perc rooster</t>
  </si>
  <si>
    <t>Budgetlast VTE</t>
  </si>
  <si>
    <t>Jaarbasis voor eindejaarstoelage</t>
  </si>
  <si>
    <t>Geïndexeerd bruto salaris voor eindejaarstoelage</t>
  </si>
  <si>
    <t>Patronale kost eindejaarstoelage</t>
  </si>
  <si>
    <t>Totale budgetlast eindejaarstoelage</t>
  </si>
  <si>
    <t>Kost eindejaarstoelage * VTE</t>
  </si>
  <si>
    <t>Personeelsbeschikbaarheid eindejaarstoelage</t>
  </si>
  <si>
    <t>Kost eindejaarstoelage * Beschikbaarheid</t>
  </si>
  <si>
    <t>Bruto uitbetaald vervroegd eindejaartoelage huidig prestatiejaar</t>
  </si>
  <si>
    <t>Totaal (subrapport Personeelsleden werkelijke budgetlast)</t>
  </si>
  <si>
    <t>Toegewezen aan</t>
  </si>
  <si>
    <t>Detail (subrapport Personeelsleden werkelijke budgetlast)</t>
  </si>
  <si>
    <t>Duur Contract</t>
  </si>
  <si>
    <t>Standplaats</t>
  </si>
  <si>
    <t>Detail personeelslid (subrapport Personeelsleden werkelijke budgetlast, selectie op vlimpersnr.)</t>
  </si>
  <si>
    <t>Totaal met prestatiedatum (subrapport Personeelsleden werkelijke budgetlast met prestatiedatum)</t>
  </si>
  <si>
    <t>Detail met prestatiedatum (subrapport Personeelsleden werkelijke budgetlast met prestatiedatum)</t>
  </si>
  <si>
    <t>Detail personeelslid met prestatiedatum (subrapport Personeelsleden werkelijke budgetlast met prestatiedatum, selectie op vlimpersnr.)</t>
  </si>
  <si>
    <t>Agentschap (subrapport Vervroegde verplichte uitbetalingen bij uitstroom)</t>
  </si>
  <si>
    <t>Jobcode</t>
  </si>
  <si>
    <t>Jobcode omschrijving</t>
  </si>
  <si>
    <t>Jaar prestatie</t>
  </si>
  <si>
    <t>Bruto bedrag</t>
  </si>
  <si>
    <t>Bedrag patronale</t>
  </si>
  <si>
    <t>Detacheringen met bedragen (subrapport detacheringen)</t>
  </si>
  <si>
    <t>Afwvanaf</t>
  </si>
  <si>
    <t>Afwtot</t>
  </si>
  <si>
    <t>Afwcode</t>
  </si>
  <si>
    <t>Perc</t>
  </si>
  <si>
    <t>PI Emplid</t>
  </si>
  <si>
    <t>OVO-code</t>
  </si>
  <si>
    <t>Personeelsbeschikbaarheid</t>
  </si>
  <si>
    <t>Bruto salaris</t>
  </si>
  <si>
    <t>Eindejaarstoelage</t>
  </si>
  <si>
    <t>Vakantiegeld</t>
  </si>
  <si>
    <t>RSZ werknemer</t>
  </si>
  <si>
    <t>FOP werknemer</t>
  </si>
  <si>
    <t>Bijzondere RSZ</t>
  </si>
  <si>
    <t>Bedrijfsvoorheffing</t>
  </si>
  <si>
    <t>Derden</t>
  </si>
  <si>
    <t>Inhouding</t>
  </si>
  <si>
    <t>RSZ werkgever</t>
  </si>
  <si>
    <t>FOP werkgever</t>
  </si>
  <si>
    <t>Negatief saldo</t>
  </si>
  <si>
    <t>Maaltijdcheques (bijdrage wn)</t>
  </si>
  <si>
    <t>Sociaal voordeel</t>
  </si>
  <si>
    <t>Duplicatie maaltijdcheques</t>
  </si>
  <si>
    <t>Hospitalisatie</t>
  </si>
  <si>
    <t>Bedrijfsvermindering</t>
  </si>
  <si>
    <t>Kindergeld</t>
  </si>
  <si>
    <t>Looncodes</t>
  </si>
  <si>
    <t>Maaltijdcheques (bijdrage wg)</t>
  </si>
  <si>
    <t>Administratiekost maaltijdcheques</t>
  </si>
  <si>
    <t>Werkgeverscode</t>
  </si>
  <si>
    <t>Salarisschaal</t>
  </si>
  <si>
    <t>Ancienniteit</t>
  </si>
  <si>
    <t>Patronale kost ambtenaar</t>
  </si>
  <si>
    <t>Totale budgetlast aan 100% ambtenaar</t>
  </si>
  <si>
    <t>Patronale kost contractueel</t>
  </si>
  <si>
    <t>Totale budgetlast aan 100% contractueel</t>
  </si>
  <si>
    <t>Personeelsleden uit dienst op basis van aanrekeningscode</t>
  </si>
  <si>
    <t>Geldanc</t>
  </si>
  <si>
    <t>Begrotingsartikel</t>
  </si>
  <si>
    <t>Agentschap</t>
  </si>
  <si>
    <t>Emplid</t>
  </si>
  <si>
    <t>Cd</t>
  </si>
  <si>
    <t>Aanrk</t>
  </si>
  <si>
    <t>Raming % patronale</t>
  </si>
  <si>
    <t>Raming bedrag patronale</t>
  </si>
  <si>
    <t>Raming budgetlast</t>
  </si>
  <si>
    <t>Detail</t>
  </si>
  <si>
    <t>Huidige jaarbasis</t>
  </si>
  <si>
    <t>% futo</t>
  </si>
  <si>
    <t>Bruto bedrag futo</t>
  </si>
  <si>
    <t>Belastbaar bedrag futo</t>
  </si>
  <si>
    <t>Raming netto futo</t>
  </si>
  <si>
    <t>Sjabloon</t>
  </si>
  <si>
    <t>Overzicht vakantiedagen</t>
  </si>
  <si>
    <t>Jaar</t>
  </si>
  <si>
    <t>Overgedragen vakantiedagen</t>
  </si>
  <si>
    <t>Toegekende vakantiedagen</t>
  </si>
  <si>
    <t>Opgenomen vakantiedagen</t>
  </si>
  <si>
    <t>Vervallen vakantiedagen</t>
  </si>
  <si>
    <t>Over te dragen vakantiedagen</t>
  </si>
  <si>
    <t>Detail vakantiedagen</t>
  </si>
  <si>
    <t>Vlimpersnummer</t>
  </si>
  <si>
    <t>Overzicht uitbetaalde vakantied</t>
  </si>
  <si>
    <t>Uitbetaalde vakantiedagen</t>
  </si>
  <si>
    <t>Detail uitbetaalde vakantiedage</t>
  </si>
  <si>
    <t>Recht</t>
  </si>
  <si>
    <t>Opname</t>
  </si>
  <si>
    <t>Balans</t>
  </si>
  <si>
    <t>Gemiddeld aantal werknemers</t>
  </si>
  <si>
    <t>Aantal</t>
  </si>
  <si>
    <t>Geslacht</t>
  </si>
  <si>
    <t>Totaal</t>
  </si>
  <si>
    <t>VTE</t>
  </si>
  <si>
    <t>Voltijds/Deeltijds</t>
  </si>
  <si>
    <t>Daadwerkelijk gepresteerde uren</t>
  </si>
  <si>
    <t>Gepresteerde uren</t>
  </si>
  <si>
    <t>Voltijds/deeltijds</t>
  </si>
  <si>
    <t>Personeelskosten en voordelen bovenop het loon</t>
  </si>
  <si>
    <t>Overzicht OraFin</t>
  </si>
  <si>
    <t>Detail OraFin</t>
  </si>
  <si>
    <t>Soort kost</t>
  </si>
  <si>
    <t>Detail niet-Orafin</t>
  </si>
  <si>
    <t>debetrekening</t>
  </si>
  <si>
    <t>Aantal gevolgde opleidingsuren</t>
  </si>
  <si>
    <t>Aard arbeidsovereenkomst</t>
  </si>
  <si>
    <t>Studieniveau</t>
  </si>
  <si>
    <t>Kader</t>
  </si>
  <si>
    <t>Soort kader</t>
  </si>
  <si>
    <t>Beroepscategorie</t>
  </si>
  <si>
    <t>Ingetreden</t>
  </si>
  <si>
    <t>Begindatum</t>
  </si>
  <si>
    <t>Wervingsreden/contracttype</t>
  </si>
  <si>
    <t>Uitgetreden</t>
  </si>
  <si>
    <t>Deeltijds/voltijds</t>
  </si>
  <si>
    <t>Details</t>
  </si>
  <si>
    <t>Reden beëindiging</t>
  </si>
  <si>
    <t>Opleidingen</t>
  </si>
  <si>
    <t>Aantal betrokken werknemers</t>
  </si>
  <si>
    <t>Totale kost</t>
  </si>
  <si>
    <t>Training type groep</t>
  </si>
  <si>
    <t>Soort opleiding</t>
  </si>
  <si>
    <t>Type opleiding</t>
  </si>
  <si>
    <t>Naam opleiding</t>
  </si>
  <si>
    <t>Opleidingsuren</t>
  </si>
  <si>
    <t>Inschrijvingskost</t>
  </si>
  <si>
    <t>Annulatiekost</t>
  </si>
  <si>
    <t>Transactiekosten 'niet komen opdagen'</t>
  </si>
  <si>
    <t>Wervingsreden</t>
  </si>
  <si>
    <t>Dienstwagen vanaf</t>
  </si>
  <si>
    <t>Dienstwagen tot</t>
  </si>
  <si>
    <t>Gebruik dienstwagen</t>
  </si>
  <si>
    <t>Merk dienstwagen</t>
  </si>
  <si>
    <t>Type dienstwagen</t>
  </si>
  <si>
    <t>KM</t>
  </si>
  <si>
    <t>Nummerplaat</t>
  </si>
  <si>
    <t>PK</t>
  </si>
  <si>
    <t>Brandstof</t>
  </si>
  <si>
    <t>Valse hybride</t>
  </si>
  <si>
    <t>CO² uitstoot valse hybride</t>
  </si>
  <si>
    <t>Datum aankoop/leasing/huur</t>
  </si>
  <si>
    <t>Batterijcapaciteit</t>
  </si>
  <si>
    <t>Gewicht wagen (kg)</t>
  </si>
  <si>
    <t>CO2 uitstoot</t>
  </si>
  <si>
    <t>Soort gebruik</t>
  </si>
  <si>
    <t>Catalogus waarde</t>
  </si>
  <si>
    <t>Eigen bijdrage</t>
  </si>
  <si>
    <t>Eigen bijdrage Vlag</t>
  </si>
  <si>
    <t>Datum eerste inschrijving</t>
  </si>
  <si>
    <t>Bewijs kosten</t>
  </si>
  <si>
    <t>Totaal facturatie</t>
  </si>
  <si>
    <t>Begindatum contract</t>
  </si>
  <si>
    <t>Contract vervoersmaatschappij</t>
  </si>
  <si>
    <t>Entiteit volgens contract</t>
  </si>
  <si>
    <t>Facturatie woon-werkverkeer</t>
  </si>
  <si>
    <t>Type abonnement</t>
  </si>
  <si>
    <t>Type duur</t>
  </si>
  <si>
    <t>Abonnementsnr.</t>
  </si>
  <si>
    <t>Biljetnr.</t>
  </si>
  <si>
    <t>Supplement De Lijn</t>
  </si>
  <si>
    <t>Supplement MIVB</t>
  </si>
  <si>
    <t>Supplement TEC</t>
  </si>
  <si>
    <t>Datum facturatie</t>
  </si>
  <si>
    <t>Begindatum van de kaart</t>
  </si>
  <si>
    <t>Einddatum van de kaart</t>
  </si>
  <si>
    <t>Begindatum geldig</t>
  </si>
  <si>
    <t>Einddatum geldig</t>
  </si>
  <si>
    <t>Status validatie</t>
  </si>
  <si>
    <t>Vertrekstation</t>
  </si>
  <si>
    <t>Aankomststation</t>
  </si>
  <si>
    <t>Totaal facturatie voor aangeslo</t>
  </si>
  <si>
    <t xml:space="preserve">Detailgegevens facturatie voor </t>
  </si>
  <si>
    <t xml:space="preserve">Entiteit volgens contract </t>
  </si>
  <si>
    <t>Duur</t>
  </si>
  <si>
    <t>Totaal facturatie VMM</t>
  </si>
  <si>
    <t>Categorie</t>
  </si>
  <si>
    <t>Analytische Code</t>
  </si>
  <si>
    <t>Facturatie woon-werkverkeer - VMM</t>
  </si>
  <si>
    <t>Locatiecode</t>
  </si>
  <si>
    <t>Locatie</t>
  </si>
  <si>
    <t>Straat locatie</t>
  </si>
  <si>
    <t>Nr.</t>
  </si>
  <si>
    <t>Busnr.</t>
  </si>
  <si>
    <t>Woonplaats straat</t>
  </si>
  <si>
    <t>Woonplaats huisnr.</t>
  </si>
  <si>
    <t>Woonplaats busnr.</t>
  </si>
  <si>
    <t>Woonplaats postcode</t>
  </si>
  <si>
    <t>Woonplaats gemeente</t>
  </si>
  <si>
    <t>Postadres straat</t>
  </si>
  <si>
    <t>Postadres nr.</t>
  </si>
  <si>
    <t>Postadres busnr.</t>
  </si>
  <si>
    <t>Postadres postcode</t>
  </si>
  <si>
    <t>Postadres plaats</t>
  </si>
  <si>
    <t>Percentage analytische code</t>
  </si>
  <si>
    <t>Type reis</t>
  </si>
  <si>
    <t>Bedrijfsfiets</t>
  </si>
  <si>
    <t>Bedrijfsfietsnr.</t>
  </si>
  <si>
    <t>Contractnr.</t>
  </si>
  <si>
    <t>Status bedrijfsfiets</t>
  </si>
  <si>
    <t>Verwachte leverdatum</t>
  </si>
  <si>
    <t>Startdatum contract</t>
  </si>
  <si>
    <t>Einddatum contract</t>
  </si>
  <si>
    <t>Datum vroegtijdige beëindiging</t>
  </si>
  <si>
    <t>Jaar intentieverklaring</t>
  </si>
  <si>
    <t>Status intentieverklaring</t>
  </si>
  <si>
    <t>Maandelijks leasebedrag</t>
  </si>
  <si>
    <t>Totaal ingezet flexbudget</t>
  </si>
  <si>
    <t>Flexbudget eindejaarstoelage</t>
  </si>
  <si>
    <t>Flexbudget vakantiedagen</t>
  </si>
  <si>
    <t>Aantal vakantiedagen</t>
  </si>
  <si>
    <t>Aantal uren vakantie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</si>
</sst>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name val="Arial"/>
    </font>
    <font>
      <sz val="10"/>
      <name val="Arial"/>
      <family val="2"/>
    </font>
    <font>
      <u/>
      <sz val="10"/>
      <color theme="10"/>
      <name val="Arial"/>
      <family val="2"/>
    </font>
    <font>
      <sz val="10"/>
      <name val="Calibri"/>
      <family val="2"/>
      <scheme val="minor"/>
    </font>
    <font>
      <sz val="10"/>
      <color theme="1"/>
      <name val="Tahoma"/>
      <family val="2"/>
    </font>
    <font>
      <b/>
      <sz val="12"/>
      <color theme="1"/>
      <name val="Calibri"/>
      <family val="2"/>
      <scheme val="minor"/>
    </font>
    <font>
      <sz val="10"/>
      <name val="Arial"/>
      <family val="2"/>
    </font>
    <font>
      <b/>
      <sz val="10"/>
      <name val="Calibri"/>
      <family val="2"/>
      <scheme val="minor"/>
    </font>
    <font>
      <sz val="10"/>
      <name val="Calibri"/>
      <family val="2"/>
      <scheme val="minor"/>
    </font>
    <font>
      <i/>
      <sz val="11"/>
      <name val="Calibri"/>
      <family val="2"/>
      <scheme val="minor"/>
    </font>
    <font>
      <b/>
      <sz val="12"/>
      <name val="Calibri"/>
      <family val="2"/>
      <scheme val="minor"/>
    </font>
    <font>
      <sz val="11"/>
      <name val="Calibri"/>
      <family val="2"/>
      <scheme val="minor"/>
    </font>
    <font>
      <sz val="10"/>
      <name val="Calibri"/>
      <family val="2"/>
      <scheme val="minor"/>
    </font>
    <font>
      <sz val="11"/>
      <name val="Calibri"/>
      <family val="2"/>
    </font>
    <font>
      <sz val="10"/>
      <color theme="1"/>
      <name val="Calibri"/>
      <family val="2"/>
      <scheme val="minor"/>
    </font>
    <font>
      <b/>
      <sz val="11"/>
      <name val="Calibri"/>
      <family val="2"/>
      <scheme val="minor"/>
    </font>
    <font>
      <b/>
      <u/>
      <sz val="11"/>
      <name val="Calibri"/>
      <family val="2"/>
      <scheme val="minor"/>
    </font>
    <font>
      <i/>
      <u/>
      <sz val="11"/>
      <name val="Calibri"/>
      <family val="2"/>
      <scheme val="minor"/>
    </font>
    <font>
      <sz val="8"/>
      <name val="Arial"/>
      <family val="2"/>
    </font>
    <font>
      <sz val="10"/>
      <color theme="0"/>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59999389629810485"/>
        <bgColor indexed="64"/>
      </patternFill>
    </fill>
  </fills>
  <borders count="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indexed="64"/>
      </bottom>
      <diagonal/>
    </border>
    <border>
      <left style="thin">
        <color theme="0" tint="-0.24994659260841701"/>
      </left>
      <right style="thin">
        <color theme="0" tint="-0.24994659260841701"/>
      </right>
      <top style="thin">
        <color auto="1"/>
      </top>
      <bottom/>
      <diagonal/>
    </border>
    <border>
      <left style="thin">
        <color theme="0" tint="-0.24994659260841701"/>
      </left>
      <right style="thin">
        <color auto="1"/>
      </right>
      <top style="thin">
        <color auto="1"/>
      </top>
      <bottom/>
      <diagonal/>
    </border>
  </borders>
  <cellStyleXfs count="5">
    <xf numFmtId="0" fontId="0" fillId="0" borderId="0"/>
    <xf numFmtId="0" fontId="1" fillId="0" borderId="0"/>
    <xf numFmtId="0" fontId="1" fillId="0" borderId="0"/>
    <xf numFmtId="0" fontId="2" fillId="0" borderId="0" applyNumberFormat="0" applyFill="0" applyBorder="0" applyAlignment="0" applyProtection="0"/>
    <xf numFmtId="0" fontId="4" fillId="0" borderId="0"/>
  </cellStyleXfs>
  <cellXfs count="42">
    <xf numFmtId="0" fontId="0" fillId="0" borderId="0" xfId="0"/>
    <xf numFmtId="0" fontId="6" fillId="0" borderId="1" xfId="0" applyFont="1" applyBorder="1"/>
    <xf numFmtId="0" fontId="8" fillId="0" borderId="1" xfId="0" applyFont="1" applyBorder="1"/>
    <xf numFmtId="0" fontId="3" fillId="0" borderId="1" xfId="0" applyFont="1" applyBorder="1"/>
    <xf numFmtId="0" fontId="12" fillId="0" borderId="0" xfId="0" applyFont="1" applyAlignment="1">
      <alignment vertical="top"/>
    </xf>
    <xf numFmtId="0" fontId="12" fillId="0" borderId="0" xfId="0" applyFont="1" applyAlignment="1">
      <alignment horizontal="center" vertical="top"/>
    </xf>
    <xf numFmtId="0" fontId="11" fillId="0" borderId="0" xfId="0" applyFont="1" applyAlignment="1">
      <alignment horizontal="center" vertical="top" wrapText="1"/>
    </xf>
    <xf numFmtId="0" fontId="14" fillId="0" borderId="0" xfId="0" applyFont="1"/>
    <xf numFmtId="0" fontId="11" fillId="0" borderId="2" xfId="0" applyFont="1" applyBorder="1" applyAlignment="1">
      <alignment horizontal="left" vertical="top" wrapText="1"/>
    </xf>
    <xf numFmtId="0" fontId="13" fillId="0" borderId="0" xfId="0" applyFont="1" applyAlignment="1">
      <alignment horizontal="left" vertical="center" wrapText="1"/>
    </xf>
    <xf numFmtId="0" fontId="11" fillId="0" borderId="2" xfId="0" applyFont="1" applyBorder="1" applyAlignment="1">
      <alignment horizontal="left" vertical="center" wrapText="1"/>
    </xf>
    <xf numFmtId="0" fontId="10" fillId="0" borderId="2" xfId="0" applyFont="1" applyBorder="1" applyAlignment="1">
      <alignment vertical="top"/>
    </xf>
    <xf numFmtId="0" fontId="5" fillId="2" borderId="1" xfId="0" applyFont="1" applyFill="1" applyBorder="1" applyAlignment="1">
      <alignment horizontal="center" wrapText="1"/>
    </xf>
    <xf numFmtId="0" fontId="7" fillId="3" borderId="1" xfId="0" applyFont="1" applyFill="1" applyBorder="1" applyAlignment="1">
      <alignment vertical="center"/>
    </xf>
    <xf numFmtId="0" fontId="1" fillId="0" borderId="0" xfId="0" applyFont="1"/>
    <xf numFmtId="0" fontId="3" fillId="0" borderId="0" xfId="0" applyFont="1" applyAlignment="1">
      <alignment vertical="top"/>
    </xf>
    <xf numFmtId="0" fontId="3" fillId="0" borderId="0" xfId="0" applyFont="1" applyAlignment="1">
      <alignment horizontal="center" vertical="top"/>
    </xf>
    <xf numFmtId="0" fontId="1" fillId="0" borderId="1" xfId="0" applyFont="1" applyBorder="1"/>
    <xf numFmtId="0" fontId="7" fillId="3" borderId="1" xfId="0" applyFont="1" applyFill="1" applyBorder="1" applyAlignment="1">
      <alignment vertical="center" wrapText="1"/>
    </xf>
    <xf numFmtId="0" fontId="19" fillId="0" borderId="0" xfId="0" applyFont="1" applyAlignment="1">
      <alignment vertical="top"/>
    </xf>
    <xf numFmtId="0" fontId="2" fillId="0" borderId="2" xfId="3" applyFill="1" applyBorder="1" applyAlignment="1">
      <alignment vertical="center" wrapText="1"/>
    </xf>
    <xf numFmtId="0" fontId="10" fillId="2" borderId="2" xfId="0" applyFont="1" applyFill="1" applyBorder="1" applyAlignment="1">
      <alignment horizontal="center" vertical="center"/>
    </xf>
    <xf numFmtId="0" fontId="7" fillId="4" borderId="0" xfId="0" applyFont="1" applyFill="1" applyAlignment="1">
      <alignment horizontal="center" vertical="top"/>
    </xf>
    <xf numFmtId="0" fontId="10" fillId="0" borderId="4" xfId="0" applyFont="1" applyBorder="1" applyAlignment="1">
      <alignment horizontal="left" vertical="top"/>
    </xf>
    <xf numFmtId="0" fontId="10" fillId="0" borderId="5" xfId="0" applyFont="1" applyBorder="1" applyAlignment="1">
      <alignment horizontal="left" vertical="top"/>
    </xf>
    <xf numFmtId="0" fontId="0" fillId="0" borderId="5" xfId="0" applyBorder="1" applyAlignment="1">
      <alignment vertical="top"/>
    </xf>
    <xf numFmtId="0" fontId="0" fillId="0" borderId="3" xfId="0" applyBorder="1" applyAlignment="1">
      <alignment vertical="top"/>
    </xf>
    <xf numFmtId="0" fontId="7" fillId="4" borderId="0" xfId="0" applyFont="1" applyFill="1" applyAlignment="1">
      <alignment horizontal="center" vertical="top" wrapText="1"/>
    </xf>
    <xf numFmtId="0" fontId="2" fillId="0" borderId="0" xfId="3" applyFill="1" applyBorder="1" applyAlignment="1">
      <alignment vertical="center" wrapText="1"/>
    </xf>
    <xf numFmtId="0" fontId="10" fillId="2" borderId="2" xfId="0" applyFont="1" applyFill="1" applyBorder="1" applyAlignment="1">
      <alignment vertical="center"/>
    </xf>
    <xf numFmtId="0" fontId="10" fillId="5" borderId="6" xfId="0" applyFont="1" applyFill="1" applyBorder="1" applyAlignment="1">
      <alignment horizontal="center" vertical="center" wrapText="1"/>
    </xf>
    <xf numFmtId="0" fontId="10" fillId="5" borderId="6" xfId="0" applyFont="1" applyFill="1" applyBorder="1" applyAlignment="1">
      <alignment horizontal="left" vertical="center" wrapText="1"/>
    </xf>
    <xf numFmtId="0" fontId="10" fillId="5" borderId="7" xfId="0" applyFont="1" applyFill="1" applyBorder="1" applyAlignment="1">
      <alignment horizontal="center" vertical="center" wrapText="1"/>
    </xf>
    <xf numFmtId="0" fontId="10" fillId="2" borderId="2" xfId="0" applyFont="1" applyFill="1" applyBorder="1" applyAlignment="1">
      <alignment horizontal="center" vertical="top" wrapText="1"/>
    </xf>
    <xf numFmtId="0" fontId="7" fillId="2" borderId="2" xfId="0" applyFont="1" applyFill="1" applyBorder="1" applyAlignment="1">
      <alignment horizontal="center" vertical="top" wrapText="1"/>
    </xf>
    <xf numFmtId="0" fontId="9" fillId="3" borderId="2" xfId="0" applyFont="1" applyFill="1" applyBorder="1" applyAlignment="1">
      <alignment horizontal="left"/>
    </xf>
    <xf numFmtId="0" fontId="15" fillId="0" borderId="2" xfId="0" applyFont="1" applyBorder="1" applyAlignment="1">
      <alignment horizontal="left" vertical="center" wrapText="1"/>
    </xf>
    <xf numFmtId="0" fontId="7" fillId="4" borderId="4" xfId="0" applyFont="1" applyFill="1" applyBorder="1" applyAlignment="1">
      <alignment horizontal="center" vertical="top"/>
    </xf>
    <xf numFmtId="0" fontId="7" fillId="4" borderId="5" xfId="0" applyFont="1" applyFill="1" applyBorder="1" applyAlignment="1">
      <alignment horizontal="center" vertical="top"/>
    </xf>
    <xf numFmtId="0" fontId="7" fillId="4" borderId="3" xfId="0" applyFont="1" applyFill="1" applyBorder="1" applyAlignment="1">
      <alignment horizontal="center" vertical="top"/>
    </xf>
    <xf numFmtId="0" fontId="10" fillId="0" borderId="2" xfId="0" applyFont="1" applyBorder="1" applyAlignment="1">
      <alignment horizontal="left" vertical="center" wrapText="1"/>
    </xf>
    <xf numFmtId="0" fontId="7" fillId="4" borderId="0" xfId="0" applyFont="1" applyFill="1" applyAlignment="1">
      <alignment horizontal="center" vertical="top" wrapText="1"/>
    </xf>
  </cellXfs>
  <cellStyles count="5">
    <cellStyle name="Hyperlink" xfId="3" builtinId="8"/>
    <cellStyle name="Normal 2" xfId="1" xr:uid="{00000000-0005-0000-0000-000001000000}"/>
    <cellStyle name="Standaard" xfId="0" builtinId="0"/>
    <cellStyle name="Standaard 2" xfId="2" xr:uid="{00000000-0005-0000-0000-000003000000}"/>
    <cellStyle name="Standaard 3" xfId="4" xr:uid="{00000000-0005-0000-0000-000004000000}"/>
  </cellStyles>
  <dxfs count="1">
    <dxf>
      <font>
        <color rgb="FF9C0006"/>
      </font>
      <fill>
        <patternFill>
          <bgColor rgb="FFFFC7CE"/>
        </patternFill>
      </fill>
    </dxf>
  </dxfs>
  <tableStyles count="0" defaultTableStyle="TableStyleMedium2" defaultPivotStyle="PivotStyleLight16"/>
  <colors>
    <mruColors>
      <color rgb="FFFF66CC"/>
      <color rgb="FFF7A9F9"/>
      <color rgb="FFFAFD87"/>
      <color rgb="FF0070C0"/>
      <color rgb="FF2FA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F8136-F609-4ED1-8838-91538BD764CA}">
  <sheetPr>
    <tabColor rgb="FF00B050"/>
  </sheetPr>
  <dimension ref="A1:E51"/>
  <sheetViews>
    <sheetView tabSelected="1" workbookViewId="0">
      <pane ySplit="1" topLeftCell="A2" activePane="bottomLeft" state="frozen"/>
      <selection pane="bottomLeft"/>
    </sheetView>
  </sheetViews>
  <sheetFormatPr defaultRowHeight="14.45"/>
  <cols>
    <col min="1" max="1" width="23.28515625" style="4" customWidth="1"/>
    <col min="2" max="3" width="14.28515625" style="5" customWidth="1"/>
    <col min="4" max="4" width="75.140625" style="9" bestFit="1" customWidth="1"/>
    <col min="5" max="5" width="156.5703125" style="6" bestFit="1" customWidth="1"/>
  </cols>
  <sheetData>
    <row r="1" spans="1:5" ht="46.9">
      <c r="A1" s="30" t="s">
        <v>0</v>
      </c>
      <c r="B1" s="30" t="s">
        <v>1</v>
      </c>
      <c r="C1" s="30" t="s">
        <v>2</v>
      </c>
      <c r="D1" s="31" t="s">
        <v>3</v>
      </c>
      <c r="E1" s="32" t="s">
        <v>4</v>
      </c>
    </row>
    <row r="2" spans="1:5">
      <c r="A2" s="35" t="s">
        <v>5</v>
      </c>
      <c r="B2" s="35"/>
      <c r="C2" s="35"/>
      <c r="D2" s="35"/>
      <c r="E2" s="35"/>
    </row>
    <row r="3" spans="1:5" ht="13.9">
      <c r="A3" s="37"/>
      <c r="B3" s="38"/>
      <c r="C3" s="38"/>
      <c r="D3" s="38"/>
      <c r="E3" s="39"/>
    </row>
    <row r="4" spans="1:5" ht="72">
      <c r="A4" s="33" t="s">
        <v>6</v>
      </c>
      <c r="B4" s="33">
        <f>COUNTA(D4:D11)</f>
        <v>8</v>
      </c>
      <c r="C4" s="21"/>
      <c r="D4" s="20" t="s">
        <v>7</v>
      </c>
      <c r="E4" s="8" t="s">
        <v>8</v>
      </c>
    </row>
    <row r="5" spans="1:5" ht="28.9">
      <c r="A5" s="33"/>
      <c r="B5" s="33"/>
      <c r="C5" s="21"/>
      <c r="D5" s="20" t="s">
        <v>9</v>
      </c>
      <c r="E5" s="8" t="s">
        <v>10</v>
      </c>
    </row>
    <row r="6" spans="1:5" ht="15.6">
      <c r="A6" s="33"/>
      <c r="B6" s="33"/>
      <c r="C6" s="21"/>
      <c r="D6" s="20" t="s">
        <v>11</v>
      </c>
      <c r="E6" s="10" t="s">
        <v>12</v>
      </c>
    </row>
    <row r="7" spans="1:5" ht="28.9">
      <c r="A7" s="33"/>
      <c r="B7" s="33"/>
      <c r="C7" s="21"/>
      <c r="D7" s="20" t="s">
        <v>13</v>
      </c>
      <c r="E7" s="10" t="s">
        <v>14</v>
      </c>
    </row>
    <row r="8" spans="1:5" ht="15.6">
      <c r="A8" s="33"/>
      <c r="B8" s="33"/>
      <c r="C8" s="21"/>
      <c r="D8" s="20" t="s">
        <v>15</v>
      </c>
      <c r="E8" s="8" t="s">
        <v>16</v>
      </c>
    </row>
    <row r="9" spans="1:5" ht="72">
      <c r="A9" s="33"/>
      <c r="B9" s="33"/>
      <c r="C9" s="21"/>
      <c r="D9" s="20" t="s">
        <v>17</v>
      </c>
      <c r="E9" s="10" t="s">
        <v>18</v>
      </c>
    </row>
    <row r="10" spans="1:5" ht="15.6">
      <c r="A10" s="33"/>
      <c r="B10" s="33"/>
      <c r="C10" s="21"/>
      <c r="D10" s="20" t="s">
        <v>19</v>
      </c>
      <c r="E10" s="10" t="s">
        <v>20</v>
      </c>
    </row>
    <row r="11" spans="1:5" ht="172.9">
      <c r="A11" s="33"/>
      <c r="B11" s="33"/>
      <c r="C11" s="21" t="s">
        <v>21</v>
      </c>
      <c r="D11" s="20" t="s">
        <v>22</v>
      </c>
      <c r="E11" s="8" t="s">
        <v>23</v>
      </c>
    </row>
    <row r="12" spans="1:5" ht="13.9">
      <c r="A12" s="41"/>
      <c r="B12" s="41"/>
      <c r="C12" s="41"/>
      <c r="D12" s="41"/>
      <c r="E12" s="41"/>
    </row>
    <row r="13" spans="1:5" ht="15.6">
      <c r="A13" s="33"/>
      <c r="B13" s="33">
        <f>COUNTA(D14:D25,D27)</f>
        <v>13</v>
      </c>
      <c r="C13" s="21"/>
      <c r="D13" s="40" t="s">
        <v>24</v>
      </c>
      <c r="E13" s="40"/>
    </row>
    <row r="14" spans="1:5" ht="28.9">
      <c r="A14" s="33"/>
      <c r="B14" s="33"/>
      <c r="C14" s="21"/>
      <c r="D14" s="20" t="s">
        <v>25</v>
      </c>
      <c r="E14" s="8" t="s">
        <v>26</v>
      </c>
    </row>
    <row r="15" spans="1:5" ht="158.44999999999999">
      <c r="A15" s="33"/>
      <c r="B15" s="33"/>
      <c r="C15" s="21" t="s">
        <v>21</v>
      </c>
      <c r="D15" s="20" t="s">
        <v>27</v>
      </c>
      <c r="E15" s="8" t="s">
        <v>28</v>
      </c>
    </row>
    <row r="16" spans="1:5" ht="115.15">
      <c r="A16" s="33"/>
      <c r="B16" s="33"/>
      <c r="C16" s="21"/>
      <c r="D16" s="20" t="s">
        <v>29</v>
      </c>
      <c r="E16" s="8" t="s">
        <v>30</v>
      </c>
    </row>
    <row r="17" spans="1:5" ht="129.6">
      <c r="A17" s="33"/>
      <c r="B17" s="33"/>
      <c r="C17" s="21" t="s">
        <v>21</v>
      </c>
      <c r="D17" s="20" t="s">
        <v>31</v>
      </c>
      <c r="E17" s="8" t="s">
        <v>32</v>
      </c>
    </row>
    <row r="18" spans="1:5" ht="86.45">
      <c r="A18" s="33"/>
      <c r="B18" s="33"/>
      <c r="C18" s="21"/>
      <c r="D18" s="20" t="s">
        <v>33</v>
      </c>
      <c r="E18" s="8" t="s">
        <v>34</v>
      </c>
    </row>
    <row r="19" spans="1:5" ht="158.44999999999999">
      <c r="A19" s="33"/>
      <c r="B19" s="33"/>
      <c r="C19" s="21" t="s">
        <v>21</v>
      </c>
      <c r="D19" s="20" t="s">
        <v>35</v>
      </c>
      <c r="E19" s="8" t="s">
        <v>36</v>
      </c>
    </row>
    <row r="20" spans="1:5" ht="144">
      <c r="A20" s="33"/>
      <c r="B20" s="33"/>
      <c r="C20" s="21" t="s">
        <v>21</v>
      </c>
      <c r="D20" s="20" t="s">
        <v>37</v>
      </c>
      <c r="E20" s="8" t="s">
        <v>38</v>
      </c>
    </row>
    <row r="21" spans="1:5" ht="129.6">
      <c r="A21" s="33"/>
      <c r="B21" s="33"/>
      <c r="C21" s="21" t="s">
        <v>21</v>
      </c>
      <c r="D21" s="20" t="s">
        <v>39</v>
      </c>
      <c r="E21" s="8" t="s">
        <v>40</v>
      </c>
    </row>
    <row r="22" spans="1:5" ht="72">
      <c r="A22" s="33"/>
      <c r="B22" s="33"/>
      <c r="C22" s="21" t="s">
        <v>21</v>
      </c>
      <c r="D22" s="20" t="s">
        <v>41</v>
      </c>
      <c r="E22" s="10" t="s">
        <v>42</v>
      </c>
    </row>
    <row r="23" spans="1:5" ht="115.15">
      <c r="A23" s="33"/>
      <c r="B23" s="33"/>
      <c r="C23" s="21"/>
      <c r="D23" s="20" t="s">
        <v>43</v>
      </c>
      <c r="E23" s="8" t="s">
        <v>44</v>
      </c>
    </row>
    <row r="24" spans="1:5" ht="172.9">
      <c r="A24" s="33"/>
      <c r="B24" s="33"/>
      <c r="C24" s="21"/>
      <c r="D24" s="20" t="s">
        <v>45</v>
      </c>
      <c r="E24" s="8" t="s">
        <v>46</v>
      </c>
    </row>
    <row r="25" spans="1:5" ht="57.6">
      <c r="A25" s="33"/>
      <c r="B25" s="33"/>
      <c r="C25" s="21" t="s">
        <v>21</v>
      </c>
      <c r="D25" s="20" t="s">
        <v>47</v>
      </c>
      <c r="E25" s="10" t="s">
        <v>48</v>
      </c>
    </row>
    <row r="26" spans="1:5" ht="15.6" customHeight="1">
      <c r="A26" s="33"/>
      <c r="B26" s="33"/>
      <c r="C26" s="29"/>
      <c r="D26" s="36" t="s">
        <v>49</v>
      </c>
      <c r="E26" s="36"/>
    </row>
    <row r="27" spans="1:5" ht="86.45">
      <c r="A27" s="33"/>
      <c r="B27" s="33"/>
      <c r="C27" s="29"/>
      <c r="D27" s="20" t="s">
        <v>50</v>
      </c>
      <c r="E27" s="10" t="s">
        <v>51</v>
      </c>
    </row>
    <row r="28" spans="1:5" ht="13.9">
      <c r="A28" s="41"/>
      <c r="B28" s="41"/>
      <c r="C28" s="41"/>
      <c r="D28" s="41"/>
      <c r="E28" s="41"/>
    </row>
    <row r="29" spans="1:5" ht="15.6">
      <c r="A29" s="34"/>
      <c r="B29" s="34">
        <f>COUNTA(D30:D31,D33:D35,D37:D39,D41)</f>
        <v>9</v>
      </c>
      <c r="C29" s="21"/>
      <c r="D29" s="36" t="s">
        <v>52</v>
      </c>
      <c r="E29" s="36"/>
    </row>
    <row r="30" spans="1:5" ht="144">
      <c r="A30" s="34"/>
      <c r="B30" s="34"/>
      <c r="C30" s="21"/>
      <c r="D30" s="20" t="s">
        <v>53</v>
      </c>
      <c r="E30" s="10" t="s">
        <v>54</v>
      </c>
    </row>
    <row r="31" spans="1:5" ht="72">
      <c r="A31" s="34"/>
      <c r="B31" s="34"/>
      <c r="C31" s="21"/>
      <c r="D31" s="20" t="s">
        <v>55</v>
      </c>
      <c r="E31" s="10" t="s">
        <v>56</v>
      </c>
    </row>
    <row r="32" spans="1:5" ht="15.6">
      <c r="A32" s="34"/>
      <c r="B32" s="34"/>
      <c r="C32" s="21"/>
      <c r="D32" s="36" t="s">
        <v>57</v>
      </c>
      <c r="E32" s="36"/>
    </row>
    <row r="33" spans="1:5" ht="72">
      <c r="A33" s="34"/>
      <c r="B33" s="34"/>
      <c r="C33" s="21"/>
      <c r="D33" s="20" t="s">
        <v>58</v>
      </c>
      <c r="E33" s="10" t="s">
        <v>59</v>
      </c>
    </row>
    <row r="34" spans="1:5" ht="57.6">
      <c r="A34" s="34"/>
      <c r="B34" s="34"/>
      <c r="C34" s="21"/>
      <c r="D34" s="20" t="s">
        <v>60</v>
      </c>
      <c r="E34" s="10" t="s">
        <v>61</v>
      </c>
    </row>
    <row r="35" spans="1:5" ht="100.9">
      <c r="A35" s="34"/>
      <c r="B35" s="34"/>
      <c r="C35" s="21"/>
      <c r="D35" s="20" t="s">
        <v>62</v>
      </c>
      <c r="E35" s="10" t="s">
        <v>63</v>
      </c>
    </row>
    <row r="36" spans="1:5" ht="15.6">
      <c r="A36" s="34"/>
      <c r="B36" s="34"/>
      <c r="C36" s="21"/>
      <c r="D36" s="36" t="s">
        <v>64</v>
      </c>
      <c r="E36" s="36"/>
    </row>
    <row r="37" spans="1:5" ht="43.15">
      <c r="A37" s="34"/>
      <c r="B37" s="34"/>
      <c r="C37" s="21"/>
      <c r="D37" s="20" t="s">
        <v>65</v>
      </c>
      <c r="E37" s="10" t="s">
        <v>66</v>
      </c>
    </row>
    <row r="38" spans="1:5" ht="72">
      <c r="A38" s="34"/>
      <c r="B38" s="34"/>
      <c r="C38" s="21"/>
      <c r="D38" s="20" t="s">
        <v>67</v>
      </c>
      <c r="E38" s="10" t="s">
        <v>68</v>
      </c>
    </row>
    <row r="39" spans="1:5" ht="72">
      <c r="A39" s="34"/>
      <c r="B39" s="34"/>
      <c r="C39" s="21"/>
      <c r="D39" s="20" t="s">
        <v>69</v>
      </c>
      <c r="E39" s="10" t="s">
        <v>70</v>
      </c>
    </row>
    <row r="40" spans="1:5" ht="15.6">
      <c r="A40" s="34"/>
      <c r="B40" s="34"/>
      <c r="C40" s="21"/>
      <c r="D40" s="36" t="s">
        <v>71</v>
      </c>
      <c r="E40" s="36"/>
    </row>
    <row r="41" spans="1:5" ht="57.6">
      <c r="A41" s="34"/>
      <c r="B41" s="34"/>
      <c r="C41" s="21"/>
      <c r="D41" s="20" t="s">
        <v>72</v>
      </c>
      <c r="E41" s="10" t="s">
        <v>73</v>
      </c>
    </row>
    <row r="42" spans="1:5" ht="13.9">
      <c r="A42" s="27"/>
      <c r="B42" s="27"/>
      <c r="C42" s="27"/>
      <c r="D42" s="28"/>
      <c r="E42" s="27"/>
    </row>
    <row r="43" spans="1:5" ht="15.6">
      <c r="A43" s="34"/>
      <c r="B43" s="34">
        <f>COUNTA(D44:D46)</f>
        <v>3</v>
      </c>
      <c r="C43" s="21"/>
      <c r="D43" s="36" t="s">
        <v>74</v>
      </c>
      <c r="E43" s="36"/>
    </row>
    <row r="44" spans="1:5" ht="72">
      <c r="A44" s="34"/>
      <c r="B44" s="34"/>
      <c r="C44" s="21"/>
      <c r="D44" s="20" t="s">
        <v>75</v>
      </c>
      <c r="E44" s="10" t="s">
        <v>76</v>
      </c>
    </row>
    <row r="45" spans="1:5" ht="187.15">
      <c r="A45" s="34"/>
      <c r="B45" s="34"/>
      <c r="C45" s="21"/>
      <c r="D45" s="20" t="s">
        <v>77</v>
      </c>
      <c r="E45" s="10" t="s">
        <v>78</v>
      </c>
    </row>
    <row r="46" spans="1:5" ht="57.6">
      <c r="A46" s="34"/>
      <c r="B46" s="34"/>
      <c r="C46" s="21"/>
      <c r="D46" s="20" t="s">
        <v>79</v>
      </c>
      <c r="E46" s="10" t="s">
        <v>80</v>
      </c>
    </row>
    <row r="47" spans="1:5" ht="13.9">
      <c r="A47" s="22"/>
      <c r="B47" s="22"/>
      <c r="C47" s="22"/>
      <c r="D47" s="22"/>
      <c r="E47" s="22"/>
    </row>
    <row r="48" spans="1:5" ht="15.6">
      <c r="A48" s="11" t="s">
        <v>81</v>
      </c>
      <c r="B48" s="23">
        <f>SUM(B3:B46)</f>
        <v>33</v>
      </c>
      <c r="C48" s="24"/>
      <c r="D48" s="25"/>
      <c r="E48" s="26"/>
    </row>
    <row r="50" spans="1:3">
      <c r="A50" s="19">
        <v>8102025</v>
      </c>
      <c r="B50" s="16"/>
      <c r="C50" s="16"/>
    </row>
    <row r="51" spans="1:3">
      <c r="A51" s="15"/>
      <c r="B51" s="16"/>
      <c r="C51" s="16"/>
    </row>
  </sheetData>
  <mergeCells count="19">
    <mergeCell ref="D43:E43"/>
    <mergeCell ref="A3:E3"/>
    <mergeCell ref="D13:E13"/>
    <mergeCell ref="A28:E28"/>
    <mergeCell ref="A12:E12"/>
    <mergeCell ref="D32:E32"/>
    <mergeCell ref="D36:E36"/>
    <mergeCell ref="D40:E40"/>
    <mergeCell ref="D26:E26"/>
    <mergeCell ref="B43:B46"/>
    <mergeCell ref="A43:A46"/>
    <mergeCell ref="B13:B27"/>
    <mergeCell ref="A13:A27"/>
    <mergeCell ref="B4:B11"/>
    <mergeCell ref="A4:A11"/>
    <mergeCell ref="B29:B41"/>
    <mergeCell ref="A29:A41"/>
    <mergeCell ref="A2:E2"/>
    <mergeCell ref="D29:E29"/>
  </mergeCells>
  <hyperlinks>
    <hyperlink ref="D4" location="Aantal_uitbetaalde_maaltijdcheques_en_inhoudingen" display="Aantal uitbetaalde maaltijdcheques en inhoudingen" xr:uid="{14045799-78D0-4459-BCA0-4E23416C32C2}"/>
    <hyperlink ref="D6" location="Alternatieve_maaltijdcheques" display="Alternatieve maaltijdcheques" xr:uid="{767B1AD8-DCF5-499E-8ED5-FC82B4675D36}"/>
    <hyperlink ref="D7" location="Betalingen_per_type_looncode" display="Betalingen per (type) looncode" xr:uid="{5B81E6B8-3841-4D1B-BE42-816C52796C1A}"/>
    <hyperlink ref="D8" location="Fiscaal_voordeel_Internetgsmpctablet" display="Fiscaal voordeel Internet-gsm-pc-tablet" xr:uid="{DAF529E2-4236-444C-BC70-5B60E7695E82}"/>
    <hyperlink ref="D9" location="Opvolging_schulden" display="Opvolging schulden" xr:uid="{16233D46-50DB-4DFA-9465-85A8FFFE37FD}"/>
    <hyperlink ref="D10" location="Personeelsleden_met_hun_invoer_van_toelagen_en_vergoedingen" display="Personeelsleden met hun invoer van toelagen en vergoedingen" xr:uid="{BE97F474-E898-4941-B6F3-AAB9553D748F}"/>
    <hyperlink ref="D11" location="Personeelsleden_met_percentage_prestatietoelagen" display="Personeelsleden met percentage prestatietoelagen" xr:uid="{7F862018-D6F2-4964-987C-B6747FC25975}"/>
    <hyperlink ref="D14" location="Betalingen_per_entiteit_en_afdeling" display="Betalingen per entiteit en afdeling" xr:uid="{07AB6087-6A0B-4537-A0AD-743C1B3AAFA5}"/>
    <hyperlink ref="D15" location="Budgetwinst_of_meerkost_berekenen_per_personeelslid" display="Budgetwinst of meerkost berekenen per personeelslid" xr:uid="{79C153D0-BA44-4AB9-AAD6-193F9773203F}"/>
    <hyperlink ref="D16" location="Personeelsleden_in_dienst_op_basis_van_aanrekeningscode" display="Personeelsleden in dienst op basis van aanrekeningscode" xr:uid="{2075B2C0-6392-4CC4-93C0-0222189D0701}"/>
    <hyperlink ref="D17" location="Personeelsleden_met_een_verwachte_einddatum_gekoppeld_met_de_theoretische_budgetlast" display="Personeelsleden met een verwachte einddatum gekoppeld met de theoretische budgetlast" xr:uid="{C5E80D05-20B7-4D92-B31F-E5E8885A172A}"/>
    <hyperlink ref="D18" location="Personeelsleden_met_sprongen" display="Personeelsleden met sprongen" xr:uid="{D4637A82-984C-4873-8343-82AB1972994A}"/>
    <hyperlink ref="D19" location="Personeelsleden_met_theoretische_budgetlast" display="Personeelsleden met theoretische budgetlast" xr:uid="{FC03BCDF-88FF-4974-89F6-EF8F5CE6FC24}"/>
    <hyperlink ref="D21" location="Personeelsleden_met_werkelijke_budgetlast" display="Personeelsleden met werkelijke budgetlast" xr:uid="{153E0927-368C-4C00-BBF9-56A13167BFF3}"/>
    <hyperlink ref="D22" location="Personeelsleden_met_werkelijke_budgetlast__detail" display="Personeelsleden met werkelijke budgetlast - detail" xr:uid="{ECDA46E0-2AAB-4140-9075-737D7447ED02}"/>
    <hyperlink ref="D23" location="Personeelsleden_nog_niet_in_dienst_met_theoretische_budgetlast" display="Personeelsleden nog niet in dienst met theoretische budgetlast" xr:uid="{7DCEA989-E5BE-4474-AFFF-F6FC397960EF}"/>
    <hyperlink ref="D24" location="Personeelsleden_uit_dienst_op_basis_van_aanrekeningscode" display="Personeelsleden uit dienst op basis van aanrekeningscode " xr:uid="{3BF48A90-E57C-4BFE-A29E-7065CCA9D231}"/>
    <hyperlink ref="D25" location="Werkelijk_uitbetaalde_toelagen_en_vergoedingen" display="Werkelijk uitbetaalde toelagen en vergoedingen" xr:uid="{5C11EEB2-83CC-4FB2-B503-65026764294D}"/>
    <hyperlink ref="D20" location="Personeelsleden_met_theoretische_eindejaarstoelage" display="Personeelsleden met theoretische eindejaarstoelage" xr:uid="{EEFD47EF-B58C-41E1-A371-4F7604DBA2F0}"/>
    <hyperlink ref="D34" location="Daadwerkelijk_gepresteerde_uren" display="Daadwerkelijk gepresteerde uren" xr:uid="{38E41DDD-35B8-44EB-B504-7C63E560B59F}"/>
    <hyperlink ref="D33" location="Gemiddeld_aantal_werknemers" display="Gemiddeld aantal werknemers" xr:uid="{3BBC5C72-0CA8-4CA8-8D4F-7DBA8578898C}"/>
    <hyperlink ref="D38" location="Ingetreden" display="Ingetreden" xr:uid="{A4B294D6-C78C-4467-B6BA-BD9478BF1D7C}"/>
    <hyperlink ref="D41" location="Opleidingen" display="Opleidingen" xr:uid="{3CE66859-E1D4-402B-A9A9-8FF2A6F6CECF}"/>
    <hyperlink ref="D35" location="Personeelskosten_en_voordelen_bovenop_het_loon" display="Personeelskosten en voordelen bovenop het loon" xr:uid="{33D7A4F8-64A6-4816-B859-42F52580C3D9}"/>
    <hyperlink ref="D39" location="Uitgetreden" display="Uitgetreden" xr:uid="{F765657A-C575-487A-BABF-DAC1FE5A7016}"/>
    <hyperlink ref="D5" location="Actieve_aanrekeningscodes_op_vandaag" display="Actieve aanrekeningscodes op vandaag" xr:uid="{7F91492D-CBFB-42EE-821A-8BCF833B6834}"/>
    <hyperlink ref="D44" location="Fiscaal_voordeel_bedrijfswagen" display="Fiscaal voordeel bedrijfswagen" xr:uid="{F5AE006C-2D36-4B0E-B2BD-FB1A17711214}"/>
    <hyperlink ref="D45" location="Gegevens_woonwerkverkeer" display="Gegevens woon-werkverkeer" xr:uid="{6B599BA4-D2F0-4498-8FD2-9BC58236774B}"/>
    <hyperlink ref="D30" location="Voorziening_over_te_dragen_vakantiedagen" display="Voorziening over te dragen vakantiedagen" xr:uid="{1FF60F70-0905-4063-B548-6EC7670DF01C}"/>
    <hyperlink ref="D46" location="Personeelsleden_met_een_bedrijfsfiets_en_hun_ingezet_flexbudget" display="Personeelsleden met een bedrijfsfiets en hun ingezet flexbudget" xr:uid="{3BE54D88-0DC4-4655-BF39-D331EE814E29}"/>
    <hyperlink ref="D31" location="Voorziening_overuren_teller_uitzonderlijk_werken" display="Voorziening overuren (teller uitzonderlijk werken)" xr:uid="{3500E54E-0E19-499E-A92F-0684975809D0}"/>
    <hyperlink ref="D27" location="Personeelsleden_met_theoretische_functioneringstoelage" display="Personeelsleden met theoretische functioneringstoelage" xr:uid="{FBB0B3A8-5947-4218-B7BB-B3C6B3A2FF96}"/>
    <hyperlink ref="D37" location="Personeelsbestand_volgens_arbeidsovereenkomst_geslacht_studieniveau_en_beroepscategorie" display="Personeelsbestand volgens arbeidsovereenkomst, geslacht, studieniveau en beroepscategorie" xr:uid="{248DE206-DE2D-4406-8CDF-245FB28766B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rgb="FF00B050"/>
  </sheetPr>
  <dimension ref="A1:CU106"/>
  <sheetViews>
    <sheetView zoomScaleNormal="100" workbookViewId="0">
      <pane ySplit="1" topLeftCell="A2" activePane="bottomLeft" state="frozen"/>
      <selection pane="bottomLeft"/>
    </sheetView>
  </sheetViews>
  <sheetFormatPr defaultColWidth="8.85546875" defaultRowHeight="31.5" customHeight="1"/>
  <cols>
    <col min="1" max="1" width="74.7109375" style="13" bestFit="1" customWidth="1"/>
    <col min="2" max="2" width="39.140625" style="18" bestFit="1" customWidth="1"/>
    <col min="3" max="3" width="115.28515625" style="2" bestFit="1" customWidth="1"/>
    <col min="4" max="4" width="34.85546875" style="2" bestFit="1" customWidth="1"/>
    <col min="5" max="5" width="19.140625" style="2" bestFit="1" customWidth="1"/>
    <col min="6" max="6" width="21.28515625" style="2" bestFit="1" customWidth="1"/>
    <col min="7" max="7" width="14.85546875" style="2" bestFit="1" customWidth="1"/>
    <col min="8" max="8" width="31.42578125" style="2" bestFit="1" customWidth="1"/>
    <col min="9" max="9" width="25.5703125" style="2" bestFit="1" customWidth="1"/>
    <col min="10" max="10" width="36.28515625" style="2" bestFit="1" customWidth="1"/>
    <col min="11" max="11" width="23.7109375" style="2" bestFit="1" customWidth="1"/>
    <col min="12" max="12" width="27.85546875" style="2" bestFit="1" customWidth="1"/>
    <col min="13" max="13" width="24.28515625" style="2" bestFit="1" customWidth="1"/>
    <col min="14" max="14" width="25.28515625" style="2" bestFit="1" customWidth="1"/>
    <col min="15" max="15" width="37" style="2" bestFit="1" customWidth="1"/>
    <col min="16" max="16" width="32.5703125" style="2" bestFit="1" customWidth="1"/>
    <col min="17" max="17" width="20" style="2" bestFit="1" customWidth="1"/>
    <col min="18" max="18" width="34.7109375" style="2" bestFit="1" customWidth="1"/>
    <col min="19" max="19" width="45.7109375" style="2" bestFit="1" customWidth="1"/>
    <col min="20" max="20" width="33.140625" style="2" bestFit="1" customWidth="1"/>
    <col min="21" max="23" width="34.7109375" style="2" bestFit="1" customWidth="1"/>
    <col min="24" max="24" width="31.28515625" style="2" bestFit="1" customWidth="1"/>
    <col min="25" max="25" width="23.7109375" style="2" bestFit="1" customWidth="1"/>
    <col min="26" max="26" width="29.140625" style="2" bestFit="1" customWidth="1"/>
    <col min="27" max="27" width="15.7109375" style="2" bestFit="1" customWidth="1"/>
    <col min="28" max="28" width="34.7109375" style="2" bestFit="1" customWidth="1"/>
    <col min="29" max="29" width="21.5703125" style="2" bestFit="1" customWidth="1"/>
    <col min="30" max="30" width="37" style="2" bestFit="1" customWidth="1"/>
    <col min="31" max="31" width="15.28515625" style="2" bestFit="1" customWidth="1"/>
    <col min="32" max="32" width="16.7109375" style="2" bestFit="1" customWidth="1"/>
    <col min="33" max="33" width="15.28515625" style="2" bestFit="1" customWidth="1"/>
    <col min="34" max="34" width="25.5703125" style="2" bestFit="1" customWidth="1"/>
    <col min="35" max="35" width="15.7109375" style="2" bestFit="1" customWidth="1"/>
    <col min="36" max="36" width="25.5703125" style="2" bestFit="1" customWidth="1"/>
    <col min="37" max="37" width="28.28515625" style="2" bestFit="1" customWidth="1"/>
    <col min="38" max="38" width="41.7109375" style="2" bestFit="1" customWidth="1"/>
    <col min="39" max="39" width="35.42578125" style="2" bestFit="1" customWidth="1"/>
    <col min="40" max="40" width="19.7109375" style="2" bestFit="1" customWidth="1"/>
    <col min="41" max="41" width="17.140625" style="2" bestFit="1" customWidth="1"/>
    <col min="42" max="42" width="26.28515625" style="2" bestFit="1" customWidth="1"/>
    <col min="43" max="43" width="26.140625" style="2" bestFit="1" customWidth="1"/>
    <col min="44" max="44" width="29.7109375" style="2" bestFit="1" customWidth="1"/>
    <col min="45" max="45" width="23.7109375" style="2" bestFit="1" customWidth="1"/>
    <col min="46" max="46" width="26.5703125" style="2" bestFit="1" customWidth="1"/>
    <col min="47" max="47" width="27.5703125" style="2" bestFit="1" customWidth="1"/>
    <col min="48" max="48" width="42.7109375" style="2" bestFit="1" customWidth="1"/>
    <col min="49" max="50" width="36.28515625" style="2" bestFit="1" customWidth="1"/>
    <col min="51" max="51" width="22.28515625" style="2" bestFit="1" customWidth="1"/>
    <col min="52" max="52" width="36.28515625" style="2" bestFit="1" customWidth="1"/>
    <col min="53" max="53" width="19.7109375" style="2" bestFit="1" customWidth="1"/>
    <col min="54" max="54" width="18.5703125" style="2" bestFit="1" customWidth="1"/>
    <col min="55" max="57" width="37" style="2" bestFit="1" customWidth="1"/>
    <col min="58" max="58" width="29.140625" style="2" bestFit="1" customWidth="1"/>
    <col min="59" max="59" width="37" style="2" bestFit="1" customWidth="1"/>
    <col min="60" max="60" width="27" style="2" bestFit="1" customWidth="1"/>
    <col min="61" max="61" width="34.7109375" style="2" bestFit="1" customWidth="1"/>
    <col min="62" max="62" width="33.5703125" style="2" bestFit="1" customWidth="1"/>
    <col min="63" max="63" width="34.7109375" style="2" bestFit="1" customWidth="1"/>
    <col min="64" max="64" width="37.7109375" style="2" bestFit="1" customWidth="1"/>
    <col min="65" max="65" width="49.140625" style="2" bestFit="1" customWidth="1"/>
    <col min="66" max="66" width="37.7109375" style="2" bestFit="1" customWidth="1"/>
    <col min="67" max="67" width="49.140625" style="2" bestFit="1" customWidth="1"/>
    <col min="68" max="68" width="42.7109375" style="2" bestFit="1" customWidth="1"/>
    <col min="69" max="69" width="26.28515625" style="2" bestFit="1" customWidth="1"/>
    <col min="70" max="70" width="39.7109375" style="2" bestFit="1" customWidth="1"/>
    <col min="71" max="71" width="23.140625" style="2" bestFit="1" customWidth="1"/>
    <col min="72" max="72" width="19.28515625" style="2" bestFit="1" customWidth="1"/>
    <col min="73" max="73" width="30.140625" style="2" bestFit="1" customWidth="1"/>
    <col min="74" max="74" width="26.28515625" style="2" bestFit="1" customWidth="1"/>
    <col min="75" max="75" width="52.28515625" style="2" bestFit="1" customWidth="1"/>
    <col min="76" max="76" width="47.28515625" style="2" bestFit="1" customWidth="1"/>
    <col min="77" max="77" width="27" style="2" bestFit="1" customWidth="1"/>
    <col min="78" max="78" width="53" style="2" bestFit="1" customWidth="1"/>
    <col min="79" max="79" width="49.140625" style="2" bestFit="1" customWidth="1"/>
    <col min="80" max="80" width="27.5703125" style="2" bestFit="1" customWidth="1"/>
    <col min="81" max="81" width="13.5703125" style="2" bestFit="1" customWidth="1"/>
    <col min="82" max="82" width="13" style="1" bestFit="1" customWidth="1"/>
    <col min="83" max="83" width="13.5703125" style="1" bestFit="1" customWidth="1"/>
    <col min="84" max="84" width="13" style="1" bestFit="1" customWidth="1"/>
    <col min="85" max="85" width="13.5703125" style="1" bestFit="1" customWidth="1"/>
    <col min="86" max="86" width="13" style="1" bestFit="1" customWidth="1"/>
    <col min="87" max="87" width="13.5703125" style="1" bestFit="1" customWidth="1"/>
    <col min="88" max="16384" width="8.85546875" style="1"/>
  </cols>
  <sheetData>
    <row r="1" spans="1:87" s="12" customFormat="1" ht="31.15" customHeight="1">
      <c r="A1" s="12" t="s">
        <v>82</v>
      </c>
      <c r="B1" s="12" t="s">
        <v>83</v>
      </c>
      <c r="C1" s="12" t="s">
        <v>84</v>
      </c>
      <c r="D1" s="12" t="s">
        <v>85</v>
      </c>
      <c r="E1" s="12" t="s">
        <v>86</v>
      </c>
      <c r="F1" s="12" t="s">
        <v>87</v>
      </c>
      <c r="G1" s="12" t="s">
        <v>88</v>
      </c>
      <c r="H1" s="12" t="s">
        <v>89</v>
      </c>
      <c r="I1" s="12" t="s">
        <v>90</v>
      </c>
      <c r="J1" s="12" t="s">
        <v>91</v>
      </c>
      <c r="K1" s="12" t="s">
        <v>92</v>
      </c>
      <c r="L1" s="12" t="s">
        <v>93</v>
      </c>
      <c r="M1" s="12" t="s">
        <v>94</v>
      </c>
      <c r="N1" s="12" t="s">
        <v>95</v>
      </c>
      <c r="O1" s="12" t="s">
        <v>96</v>
      </c>
      <c r="P1" s="12" t="s">
        <v>97</v>
      </c>
      <c r="Q1" s="12" t="s">
        <v>98</v>
      </c>
      <c r="R1" s="12" t="s">
        <v>99</v>
      </c>
      <c r="S1" s="12" t="s">
        <v>100</v>
      </c>
      <c r="T1" s="12" t="s">
        <v>101</v>
      </c>
      <c r="U1" s="12" t="s">
        <v>102</v>
      </c>
      <c r="V1" s="12" t="s">
        <v>103</v>
      </c>
      <c r="W1" s="12" t="s">
        <v>104</v>
      </c>
      <c r="X1" s="12" t="s">
        <v>105</v>
      </c>
      <c r="Y1" s="12" t="s">
        <v>106</v>
      </c>
      <c r="Z1" s="12" t="s">
        <v>107</v>
      </c>
      <c r="AA1" s="12" t="s">
        <v>108</v>
      </c>
      <c r="AB1" s="12" t="s">
        <v>109</v>
      </c>
      <c r="AC1" s="12" t="s">
        <v>110</v>
      </c>
      <c r="AD1" s="12" t="s">
        <v>111</v>
      </c>
      <c r="AE1" s="12" t="s">
        <v>112</v>
      </c>
      <c r="AF1" s="12" t="s">
        <v>113</v>
      </c>
      <c r="AG1" s="12" t="s">
        <v>114</v>
      </c>
      <c r="AH1" s="12" t="s">
        <v>115</v>
      </c>
      <c r="AI1" s="12" t="s">
        <v>116</v>
      </c>
      <c r="AJ1" s="12" t="s">
        <v>117</v>
      </c>
      <c r="AK1" s="12" t="s">
        <v>118</v>
      </c>
      <c r="AL1" s="12" t="s">
        <v>119</v>
      </c>
      <c r="AM1" s="12" t="s">
        <v>120</v>
      </c>
      <c r="AN1" s="12" t="s">
        <v>121</v>
      </c>
      <c r="AO1" s="12" t="s">
        <v>122</v>
      </c>
      <c r="AP1" s="12" t="s">
        <v>123</v>
      </c>
      <c r="AQ1" s="12" t="s">
        <v>124</v>
      </c>
      <c r="AR1" s="12" t="s">
        <v>125</v>
      </c>
      <c r="AS1" s="12" t="s">
        <v>126</v>
      </c>
      <c r="AT1" s="12" t="s">
        <v>127</v>
      </c>
      <c r="AU1" s="12" t="s">
        <v>128</v>
      </c>
      <c r="AV1" s="12" t="s">
        <v>129</v>
      </c>
      <c r="AW1" s="12" t="s">
        <v>130</v>
      </c>
      <c r="AX1" s="12" t="s">
        <v>131</v>
      </c>
      <c r="AY1" s="12" t="s">
        <v>132</v>
      </c>
      <c r="AZ1" s="12" t="s">
        <v>133</v>
      </c>
      <c r="BA1" s="12" t="s">
        <v>134</v>
      </c>
      <c r="BB1" s="12" t="s">
        <v>135</v>
      </c>
      <c r="BC1" s="12" t="s">
        <v>136</v>
      </c>
      <c r="BD1" s="12" t="s">
        <v>137</v>
      </c>
      <c r="BE1" s="12" t="s">
        <v>138</v>
      </c>
      <c r="BF1" s="12" t="s">
        <v>139</v>
      </c>
      <c r="BG1" s="12" t="s">
        <v>140</v>
      </c>
      <c r="BH1" s="12" t="s">
        <v>141</v>
      </c>
      <c r="BI1" s="12" t="s">
        <v>142</v>
      </c>
      <c r="BJ1" s="12" t="s">
        <v>143</v>
      </c>
      <c r="BK1" s="12" t="s">
        <v>144</v>
      </c>
      <c r="BL1" s="12" t="s">
        <v>145</v>
      </c>
      <c r="BM1" s="12" t="s">
        <v>146</v>
      </c>
      <c r="BN1" s="12" t="s">
        <v>147</v>
      </c>
      <c r="BO1" s="12" t="s">
        <v>148</v>
      </c>
      <c r="BP1" s="12" t="s">
        <v>149</v>
      </c>
      <c r="BQ1" s="12" t="s">
        <v>150</v>
      </c>
      <c r="BR1" s="12" t="s">
        <v>151</v>
      </c>
      <c r="BS1" s="12" t="s">
        <v>152</v>
      </c>
      <c r="BT1" s="12" t="s">
        <v>153</v>
      </c>
      <c r="BU1" s="12" t="s">
        <v>154</v>
      </c>
      <c r="BV1" s="12" t="s">
        <v>155</v>
      </c>
      <c r="BW1" s="12" t="s">
        <v>156</v>
      </c>
      <c r="BX1" s="12" t="s">
        <v>157</v>
      </c>
      <c r="BY1" s="12" t="s">
        <v>158</v>
      </c>
      <c r="BZ1" s="12" t="s">
        <v>159</v>
      </c>
      <c r="CA1" s="12" t="s">
        <v>160</v>
      </c>
      <c r="CB1" s="12" t="s">
        <v>161</v>
      </c>
      <c r="CC1" s="12" t="s">
        <v>162</v>
      </c>
      <c r="CD1" s="12" t="s">
        <v>163</v>
      </c>
      <c r="CE1" s="12" t="s">
        <v>164</v>
      </c>
      <c r="CF1" s="12" t="s">
        <v>165</v>
      </c>
      <c r="CG1" s="12" t="s">
        <v>166</v>
      </c>
      <c r="CH1" s="12" t="s">
        <v>167</v>
      </c>
      <c r="CI1" s="12" t="s">
        <v>168</v>
      </c>
    </row>
    <row r="2" spans="1:87" ht="31.5" customHeight="1">
      <c r="A2" s="18" t="s">
        <v>7</v>
      </c>
      <c r="B2" s="18" t="s">
        <v>169</v>
      </c>
      <c r="C2" s="3" t="s">
        <v>170</v>
      </c>
      <c r="D2" s="3" t="s">
        <v>171</v>
      </c>
      <c r="E2" s="3" t="s">
        <v>172</v>
      </c>
      <c r="F2" s="3" t="s">
        <v>173</v>
      </c>
      <c r="G2" s="3" t="s">
        <v>174</v>
      </c>
      <c r="H2" s="3" t="s">
        <v>175</v>
      </c>
      <c r="I2" s="3" t="s">
        <v>176</v>
      </c>
      <c r="J2" s="3" t="s">
        <v>177</v>
      </c>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17"/>
    </row>
    <row r="3" spans="1:87" ht="31.5" customHeight="1">
      <c r="A3" s="18"/>
      <c r="B3" s="18" t="s">
        <v>178</v>
      </c>
      <c r="C3" s="3" t="s">
        <v>170</v>
      </c>
      <c r="D3" s="3" t="s">
        <v>171</v>
      </c>
      <c r="E3" s="3" t="s">
        <v>172</v>
      </c>
      <c r="F3" s="3" t="s">
        <v>173</v>
      </c>
      <c r="G3" s="3" t="s">
        <v>174</v>
      </c>
      <c r="H3" s="3" t="s">
        <v>179</v>
      </c>
      <c r="I3" s="3" t="s">
        <v>175</v>
      </c>
      <c r="J3" s="3" t="s">
        <v>176</v>
      </c>
      <c r="K3" s="3" t="s">
        <v>177</v>
      </c>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17"/>
    </row>
    <row r="4" spans="1:87" ht="31.5" customHeight="1">
      <c r="A4" s="18"/>
      <c r="B4" s="18" t="s">
        <v>180</v>
      </c>
      <c r="C4" s="3" t="s">
        <v>170</v>
      </c>
      <c r="D4" s="3" t="s">
        <v>181</v>
      </c>
      <c r="E4" s="3" t="s">
        <v>182</v>
      </c>
      <c r="F4" s="3" t="s">
        <v>183</v>
      </c>
      <c r="G4" s="3" t="s">
        <v>184</v>
      </c>
      <c r="H4" s="3" t="s">
        <v>185</v>
      </c>
      <c r="I4" s="3" t="s">
        <v>186</v>
      </c>
      <c r="J4" s="3" t="s">
        <v>187</v>
      </c>
      <c r="K4" s="3" t="s">
        <v>188</v>
      </c>
      <c r="L4" s="3" t="s">
        <v>171</v>
      </c>
      <c r="M4" s="3" t="s">
        <v>189</v>
      </c>
      <c r="N4" s="3" t="s">
        <v>172</v>
      </c>
      <c r="O4" s="3" t="s">
        <v>190</v>
      </c>
      <c r="P4" s="3" t="s">
        <v>191</v>
      </c>
      <c r="Q4" s="3" t="s">
        <v>173</v>
      </c>
      <c r="R4" s="3" t="s">
        <v>174</v>
      </c>
      <c r="S4" s="3" t="s">
        <v>192</v>
      </c>
      <c r="T4" s="3" t="s">
        <v>193</v>
      </c>
      <c r="U4" s="3" t="s">
        <v>194</v>
      </c>
      <c r="V4" s="3" t="s">
        <v>195</v>
      </c>
      <c r="W4" s="3" t="s">
        <v>196</v>
      </c>
      <c r="X4" s="3" t="s">
        <v>179</v>
      </c>
      <c r="Y4" s="3" t="s">
        <v>175</v>
      </c>
      <c r="Z4" s="3" t="s">
        <v>197</v>
      </c>
      <c r="AA4" s="3" t="s">
        <v>177</v>
      </c>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17"/>
    </row>
    <row r="5" spans="1:87" ht="31.5" customHeight="1">
      <c r="A5" s="18" t="s">
        <v>9</v>
      </c>
      <c r="B5" s="18" t="s">
        <v>198</v>
      </c>
      <c r="C5" s="3" t="s">
        <v>199</v>
      </c>
      <c r="D5" s="3" t="s">
        <v>195</v>
      </c>
      <c r="E5" s="3" t="s">
        <v>196</v>
      </c>
      <c r="F5" s="3" t="s">
        <v>197</v>
      </c>
      <c r="G5" s="3" t="s">
        <v>200</v>
      </c>
      <c r="H5" s="3" t="s">
        <v>201</v>
      </c>
      <c r="I5" s="3" t="s">
        <v>202</v>
      </c>
      <c r="J5" s="3" t="s">
        <v>203</v>
      </c>
      <c r="K5" s="3" t="s">
        <v>204</v>
      </c>
      <c r="L5" s="3" t="s">
        <v>205</v>
      </c>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17"/>
    </row>
    <row r="6" spans="1:87" ht="31.5" customHeight="1">
      <c r="A6" s="18" t="s">
        <v>11</v>
      </c>
      <c r="B6" s="18" t="s">
        <v>11</v>
      </c>
      <c r="C6" s="3" t="s">
        <v>206</v>
      </c>
      <c r="D6" s="3" t="s">
        <v>181</v>
      </c>
      <c r="E6" s="3" t="s">
        <v>182</v>
      </c>
      <c r="F6" s="3" t="s">
        <v>183</v>
      </c>
      <c r="G6" s="3" t="s">
        <v>184</v>
      </c>
      <c r="H6" s="3" t="s">
        <v>185</v>
      </c>
      <c r="I6" s="3" t="s">
        <v>186</v>
      </c>
      <c r="J6" s="3" t="s">
        <v>187</v>
      </c>
      <c r="K6" s="3" t="s">
        <v>171</v>
      </c>
      <c r="L6" s="3" t="s">
        <v>189</v>
      </c>
      <c r="M6" s="3" t="s">
        <v>172</v>
      </c>
      <c r="N6" s="3" t="s">
        <v>192</v>
      </c>
      <c r="O6" s="3" t="s">
        <v>207</v>
      </c>
      <c r="P6" s="3" t="s">
        <v>208</v>
      </c>
      <c r="Q6" s="3" t="s">
        <v>209</v>
      </c>
      <c r="R6" s="3" t="s">
        <v>210</v>
      </c>
      <c r="S6" s="3" t="s">
        <v>211</v>
      </c>
      <c r="T6" s="3" t="s">
        <v>212</v>
      </c>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17"/>
    </row>
    <row r="7" spans="1:87" ht="31.5" customHeight="1">
      <c r="A7" s="18" t="s">
        <v>13</v>
      </c>
      <c r="B7" s="18" t="s">
        <v>213</v>
      </c>
      <c r="C7" s="3" t="s">
        <v>214</v>
      </c>
      <c r="D7" s="3" t="s">
        <v>170</v>
      </c>
      <c r="E7" s="3" t="s">
        <v>206</v>
      </c>
      <c r="F7" s="3" t="s">
        <v>181</v>
      </c>
      <c r="G7" s="3" t="s">
        <v>182</v>
      </c>
      <c r="H7" s="3" t="s">
        <v>215</v>
      </c>
      <c r="I7" s="3" t="s">
        <v>216</v>
      </c>
      <c r="J7" s="3" t="s">
        <v>217</v>
      </c>
      <c r="K7" s="3" t="s">
        <v>218</v>
      </c>
      <c r="L7" s="3" t="s">
        <v>219</v>
      </c>
      <c r="M7" s="3" t="s">
        <v>188</v>
      </c>
      <c r="N7" s="3" t="s">
        <v>171</v>
      </c>
      <c r="O7" s="3" t="s">
        <v>189</v>
      </c>
      <c r="P7" s="3" t="s">
        <v>172</v>
      </c>
      <c r="Q7" s="3" t="s">
        <v>195</v>
      </c>
      <c r="R7" s="3" t="s">
        <v>196</v>
      </c>
      <c r="S7" s="3" t="s">
        <v>220</v>
      </c>
      <c r="T7" s="3" t="s">
        <v>221</v>
      </c>
      <c r="U7" s="3" t="s">
        <v>222</v>
      </c>
      <c r="V7" s="3" t="s">
        <v>223</v>
      </c>
      <c r="W7" s="3" t="s">
        <v>224</v>
      </c>
      <c r="X7" s="3" t="s">
        <v>177</v>
      </c>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17"/>
    </row>
    <row r="8" spans="1:87" ht="31.5" customHeight="1">
      <c r="A8" s="18" t="s">
        <v>15</v>
      </c>
      <c r="B8" s="18" t="s">
        <v>225</v>
      </c>
      <c r="C8" s="3" t="s">
        <v>170</v>
      </c>
      <c r="D8" s="3" t="s">
        <v>206</v>
      </c>
      <c r="E8" s="3" t="s">
        <v>181</v>
      </c>
      <c r="F8" s="3" t="s">
        <v>182</v>
      </c>
      <c r="G8" s="3" t="s">
        <v>183</v>
      </c>
      <c r="H8" s="3" t="s">
        <v>184</v>
      </c>
      <c r="I8" s="3" t="s">
        <v>185</v>
      </c>
      <c r="J8" s="3" t="s">
        <v>186</v>
      </c>
      <c r="K8" s="3" t="s">
        <v>187</v>
      </c>
      <c r="L8" s="3" t="s">
        <v>181</v>
      </c>
      <c r="M8" s="3" t="s">
        <v>172</v>
      </c>
      <c r="N8" s="3" t="s">
        <v>171</v>
      </c>
      <c r="O8" s="3" t="s">
        <v>189</v>
      </c>
      <c r="P8" s="3" t="s">
        <v>192</v>
      </c>
      <c r="Q8" s="3" t="s">
        <v>173</v>
      </c>
      <c r="R8" s="3" t="s">
        <v>174</v>
      </c>
      <c r="S8" s="3" t="s">
        <v>226</v>
      </c>
      <c r="T8" s="3" t="s">
        <v>227</v>
      </c>
      <c r="U8" s="3" t="s">
        <v>228</v>
      </c>
      <c r="V8" s="3" t="s">
        <v>229</v>
      </c>
      <c r="W8" s="3" t="s">
        <v>230</v>
      </c>
      <c r="X8" s="3" t="s">
        <v>231</v>
      </c>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17"/>
    </row>
    <row r="9" spans="1:87" ht="31.5" customHeight="1">
      <c r="A9" s="18"/>
      <c r="B9" s="18" t="s">
        <v>232</v>
      </c>
      <c r="C9" s="3" t="s">
        <v>170</v>
      </c>
      <c r="D9" s="3" t="s">
        <v>206</v>
      </c>
      <c r="E9" s="3" t="s">
        <v>181</v>
      </c>
      <c r="F9" s="3" t="s">
        <v>182</v>
      </c>
      <c r="G9" s="3" t="s">
        <v>183</v>
      </c>
      <c r="H9" s="3" t="s">
        <v>184</v>
      </c>
      <c r="I9" s="3" t="s">
        <v>185</v>
      </c>
      <c r="J9" s="3" t="s">
        <v>186</v>
      </c>
      <c r="K9" s="3" t="s">
        <v>187</v>
      </c>
      <c r="L9" s="3" t="s">
        <v>181</v>
      </c>
      <c r="M9" s="3" t="s">
        <v>172</v>
      </c>
      <c r="N9" s="3" t="s">
        <v>171</v>
      </c>
      <c r="O9" s="3" t="s">
        <v>189</v>
      </c>
      <c r="P9" s="3" t="s">
        <v>192</v>
      </c>
      <c r="Q9" s="3" t="s">
        <v>173</v>
      </c>
      <c r="R9" s="3" t="s">
        <v>174</v>
      </c>
      <c r="S9" s="3" t="s">
        <v>233</v>
      </c>
      <c r="T9" s="3" t="s">
        <v>234</v>
      </c>
      <c r="U9" s="3" t="s">
        <v>235</v>
      </c>
      <c r="V9" s="3" t="s">
        <v>236</v>
      </c>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17"/>
    </row>
    <row r="10" spans="1:87" ht="31.5" customHeight="1">
      <c r="A10" s="18" t="s">
        <v>17</v>
      </c>
      <c r="B10" s="18" t="s">
        <v>82</v>
      </c>
      <c r="C10" s="3" t="s">
        <v>170</v>
      </c>
      <c r="D10" s="3" t="s">
        <v>206</v>
      </c>
      <c r="E10" s="3" t="s">
        <v>181</v>
      </c>
      <c r="F10" s="3" t="s">
        <v>182</v>
      </c>
      <c r="G10" s="3" t="s">
        <v>183</v>
      </c>
      <c r="H10" s="3" t="s">
        <v>184</v>
      </c>
      <c r="I10" s="3" t="s">
        <v>185</v>
      </c>
      <c r="J10" s="3" t="s">
        <v>186</v>
      </c>
      <c r="K10" s="3" t="s">
        <v>187</v>
      </c>
      <c r="L10" s="3" t="s">
        <v>181</v>
      </c>
      <c r="M10" s="3" t="s">
        <v>171</v>
      </c>
      <c r="N10" s="3" t="s">
        <v>189</v>
      </c>
      <c r="O10" s="3" t="s">
        <v>172</v>
      </c>
      <c r="P10" s="3" t="s">
        <v>173</v>
      </c>
      <c r="Q10" s="3" t="s">
        <v>174</v>
      </c>
      <c r="R10" s="3" t="s">
        <v>237</v>
      </c>
      <c r="S10" s="3" t="s">
        <v>238</v>
      </c>
      <c r="T10" s="3" t="s">
        <v>239</v>
      </c>
      <c r="U10" s="3" t="s">
        <v>240</v>
      </c>
      <c r="V10" s="3" t="s">
        <v>241</v>
      </c>
      <c r="W10" s="3" t="s">
        <v>242</v>
      </c>
      <c r="X10" s="3" t="s">
        <v>243</v>
      </c>
      <c r="Y10" s="3" t="s">
        <v>244</v>
      </c>
      <c r="Z10" s="3" t="s">
        <v>223</v>
      </c>
      <c r="AA10" s="3" t="s">
        <v>245</v>
      </c>
      <c r="AB10" s="3" t="s">
        <v>246</v>
      </c>
      <c r="AC10" s="3" t="s">
        <v>247</v>
      </c>
      <c r="AD10" s="3" t="s">
        <v>248</v>
      </c>
      <c r="AE10" s="3" t="s">
        <v>249</v>
      </c>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17"/>
    </row>
    <row r="11" spans="1:87" ht="31.5" customHeight="1">
      <c r="A11" s="18" t="s">
        <v>19</v>
      </c>
      <c r="B11" s="18" t="s">
        <v>250</v>
      </c>
      <c r="C11" s="3" t="s">
        <v>170</v>
      </c>
      <c r="D11" s="3" t="s">
        <v>181</v>
      </c>
      <c r="E11" s="3" t="s">
        <v>182</v>
      </c>
      <c r="F11" s="3" t="s">
        <v>183</v>
      </c>
      <c r="G11" s="3" t="s">
        <v>184</v>
      </c>
      <c r="H11" s="3" t="s">
        <v>185</v>
      </c>
      <c r="I11" s="3" t="s">
        <v>186</v>
      </c>
      <c r="J11" s="3" t="s">
        <v>187</v>
      </c>
      <c r="K11" s="3" t="s">
        <v>188</v>
      </c>
      <c r="L11" s="3" t="s">
        <v>171</v>
      </c>
      <c r="M11" s="3" t="s">
        <v>189</v>
      </c>
      <c r="N11" s="3" t="s">
        <v>172</v>
      </c>
      <c r="O11" s="3" t="s">
        <v>192</v>
      </c>
      <c r="P11" s="3" t="s">
        <v>251</v>
      </c>
      <c r="Q11" s="3" t="s">
        <v>252</v>
      </c>
      <c r="R11" s="3" t="s">
        <v>194</v>
      </c>
      <c r="S11" s="3" t="s">
        <v>173</v>
      </c>
      <c r="T11" s="3" t="s">
        <v>174</v>
      </c>
      <c r="U11" s="3" t="s">
        <v>190</v>
      </c>
      <c r="V11" s="3" t="s">
        <v>195</v>
      </c>
      <c r="W11" s="3" t="s">
        <v>196</v>
      </c>
      <c r="X11" s="3" t="s">
        <v>223</v>
      </c>
      <c r="Y11" s="3" t="s">
        <v>197</v>
      </c>
      <c r="Z11" s="3" t="s">
        <v>253</v>
      </c>
      <c r="AA11" s="3" t="s">
        <v>254</v>
      </c>
      <c r="AB11" s="3" t="s">
        <v>255</v>
      </c>
      <c r="AC11" s="3" t="s">
        <v>256</v>
      </c>
      <c r="AD11" s="3" t="s">
        <v>257</v>
      </c>
      <c r="AE11" s="3" t="s">
        <v>258</v>
      </c>
      <c r="AF11" s="3" t="s">
        <v>259</v>
      </c>
      <c r="AG11" s="3" t="s">
        <v>260</v>
      </c>
      <c r="AH11" s="3" t="s">
        <v>261</v>
      </c>
      <c r="AI11" s="3" t="s">
        <v>262</v>
      </c>
      <c r="AJ11" s="3" t="s">
        <v>263</v>
      </c>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17"/>
    </row>
    <row r="12" spans="1:87" ht="31.5" customHeight="1">
      <c r="A12" s="18"/>
      <c r="B12" s="18" t="s">
        <v>264</v>
      </c>
      <c r="C12" s="3" t="s">
        <v>170</v>
      </c>
      <c r="D12" s="3" t="s">
        <v>181</v>
      </c>
      <c r="E12" s="3" t="s">
        <v>182</v>
      </c>
      <c r="F12" s="3" t="s">
        <v>183</v>
      </c>
      <c r="G12" s="3" t="s">
        <v>184</v>
      </c>
      <c r="H12" s="3" t="s">
        <v>185</v>
      </c>
      <c r="I12" s="3" t="s">
        <v>186</v>
      </c>
      <c r="J12" s="3" t="s">
        <v>187</v>
      </c>
      <c r="K12" s="3" t="s">
        <v>188</v>
      </c>
      <c r="L12" s="3" t="s">
        <v>171</v>
      </c>
      <c r="M12" s="3" t="s">
        <v>189</v>
      </c>
      <c r="N12" s="3" t="s">
        <v>172</v>
      </c>
      <c r="O12" s="3" t="s">
        <v>192</v>
      </c>
      <c r="P12" s="3" t="s">
        <v>251</v>
      </c>
      <c r="Q12" s="3" t="s">
        <v>252</v>
      </c>
      <c r="R12" s="3" t="s">
        <v>173</v>
      </c>
      <c r="S12" s="3" t="s">
        <v>174</v>
      </c>
      <c r="T12" s="3" t="s">
        <v>194</v>
      </c>
      <c r="U12" s="3" t="s">
        <v>190</v>
      </c>
      <c r="V12" s="3" t="s">
        <v>195</v>
      </c>
      <c r="W12" s="3" t="s">
        <v>196</v>
      </c>
      <c r="X12" s="3" t="s">
        <v>223</v>
      </c>
      <c r="Y12" s="3" t="s">
        <v>197</v>
      </c>
      <c r="Z12" s="3" t="s">
        <v>253</v>
      </c>
      <c r="AA12" s="3" t="s">
        <v>254</v>
      </c>
      <c r="AB12" s="3" t="s">
        <v>255</v>
      </c>
      <c r="AC12" s="3" t="s">
        <v>256</v>
      </c>
      <c r="AD12" s="3" t="s">
        <v>257</v>
      </c>
      <c r="AE12" s="3" t="s">
        <v>258</v>
      </c>
      <c r="AF12" s="3" t="s">
        <v>259</v>
      </c>
      <c r="AG12" s="3" t="s">
        <v>260</v>
      </c>
      <c r="AH12" s="3" t="s">
        <v>261</v>
      </c>
      <c r="AI12" s="3" t="s">
        <v>262</v>
      </c>
      <c r="AJ12" s="3" t="s">
        <v>263</v>
      </c>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17"/>
    </row>
    <row r="13" spans="1:87" ht="31.5" customHeight="1">
      <c r="A13" s="18" t="s">
        <v>22</v>
      </c>
      <c r="B13" s="18" t="s">
        <v>265</v>
      </c>
      <c r="C13" s="3" t="s">
        <v>170</v>
      </c>
      <c r="D13" s="3" t="s">
        <v>206</v>
      </c>
      <c r="E13" s="3" t="s">
        <v>181</v>
      </c>
      <c r="F13" s="3" t="s">
        <v>182</v>
      </c>
      <c r="G13" s="3" t="s">
        <v>183</v>
      </c>
      <c r="H13" s="3" t="s">
        <v>184</v>
      </c>
      <c r="I13" s="3" t="s">
        <v>185</v>
      </c>
      <c r="J13" s="3" t="s">
        <v>186</v>
      </c>
      <c r="K13" s="3" t="s">
        <v>187</v>
      </c>
      <c r="L13" s="3" t="s">
        <v>188</v>
      </c>
      <c r="M13" s="3" t="s">
        <v>172</v>
      </c>
      <c r="N13" s="3" t="s">
        <v>190</v>
      </c>
      <c r="O13" s="3" t="s">
        <v>191</v>
      </c>
      <c r="P13" s="3" t="s">
        <v>173</v>
      </c>
      <c r="Q13" s="3" t="s">
        <v>174</v>
      </c>
      <c r="R13" s="3" t="s">
        <v>266</v>
      </c>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17"/>
    </row>
    <row r="14" spans="1:87" ht="31.5" customHeight="1">
      <c r="A14" s="18"/>
      <c r="B14" s="18" t="s">
        <v>267</v>
      </c>
      <c r="C14" s="3" t="s">
        <v>170</v>
      </c>
      <c r="D14" s="3" t="s">
        <v>206</v>
      </c>
      <c r="E14" s="3" t="s">
        <v>181</v>
      </c>
      <c r="F14" s="3" t="s">
        <v>182</v>
      </c>
      <c r="G14" s="3" t="s">
        <v>183</v>
      </c>
      <c r="H14" s="3" t="s">
        <v>184</v>
      </c>
      <c r="I14" s="3" t="s">
        <v>185</v>
      </c>
      <c r="J14" s="3" t="s">
        <v>186</v>
      </c>
      <c r="K14" s="3" t="s">
        <v>187</v>
      </c>
      <c r="L14" s="3" t="s">
        <v>188</v>
      </c>
      <c r="M14" s="3" t="s">
        <v>172</v>
      </c>
      <c r="N14" s="3" t="s">
        <v>190</v>
      </c>
      <c r="O14" s="3" t="s">
        <v>191</v>
      </c>
      <c r="P14" s="3" t="s">
        <v>173</v>
      </c>
      <c r="Q14" s="3" t="s">
        <v>174</v>
      </c>
      <c r="R14" s="3" t="s">
        <v>268</v>
      </c>
      <c r="S14" s="3" t="s">
        <v>252</v>
      </c>
      <c r="T14" s="3" t="s">
        <v>269</v>
      </c>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17"/>
    </row>
    <row r="15" spans="1:87" ht="31.5" customHeight="1">
      <c r="A15" s="18"/>
      <c r="B15" s="18" t="s">
        <v>270</v>
      </c>
      <c r="C15" s="3" t="s">
        <v>170</v>
      </c>
      <c r="D15" s="3" t="s">
        <v>206</v>
      </c>
      <c r="E15" s="3" t="s">
        <v>181</v>
      </c>
      <c r="F15" s="3" t="s">
        <v>182</v>
      </c>
      <c r="G15" s="3" t="s">
        <v>183</v>
      </c>
      <c r="H15" s="3" t="s">
        <v>184</v>
      </c>
      <c r="I15" s="3" t="s">
        <v>185</v>
      </c>
      <c r="J15" s="3" t="s">
        <v>186</v>
      </c>
      <c r="K15" s="3" t="s">
        <v>187</v>
      </c>
      <c r="L15" s="3" t="s">
        <v>188</v>
      </c>
      <c r="M15" s="3" t="s">
        <v>172</v>
      </c>
      <c r="N15" s="3" t="s">
        <v>190</v>
      </c>
      <c r="O15" s="3" t="s">
        <v>191</v>
      </c>
      <c r="P15" s="3" t="s">
        <v>173</v>
      </c>
      <c r="Q15" s="3" t="s">
        <v>174</v>
      </c>
      <c r="R15" s="3" t="s">
        <v>268</v>
      </c>
      <c r="S15" s="3" t="s">
        <v>252</v>
      </c>
      <c r="T15" s="3" t="s">
        <v>271</v>
      </c>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17"/>
    </row>
    <row r="16" spans="1:87" ht="31.5" customHeight="1">
      <c r="A16" s="18"/>
      <c r="B16" s="18" t="s">
        <v>272</v>
      </c>
      <c r="C16" s="3" t="s">
        <v>170</v>
      </c>
      <c r="D16" s="3" t="s">
        <v>206</v>
      </c>
      <c r="E16" s="3" t="s">
        <v>181</v>
      </c>
      <c r="F16" s="3" t="s">
        <v>182</v>
      </c>
      <c r="G16" s="3" t="s">
        <v>183</v>
      </c>
      <c r="H16" s="3" t="s">
        <v>184</v>
      </c>
      <c r="I16" s="3" t="s">
        <v>185</v>
      </c>
      <c r="J16" s="3" t="s">
        <v>186</v>
      </c>
      <c r="K16" s="3" t="s">
        <v>187</v>
      </c>
      <c r="L16" s="3" t="s">
        <v>188</v>
      </c>
      <c r="M16" s="3" t="s">
        <v>171</v>
      </c>
      <c r="N16" s="3" t="s">
        <v>189</v>
      </c>
      <c r="O16" s="3" t="s">
        <v>172</v>
      </c>
      <c r="P16" s="3" t="s">
        <v>190</v>
      </c>
      <c r="Q16" s="3" t="s">
        <v>191</v>
      </c>
      <c r="R16" s="3" t="s">
        <v>173</v>
      </c>
      <c r="S16" s="3" t="s">
        <v>174</v>
      </c>
      <c r="T16" s="3" t="s">
        <v>268</v>
      </c>
      <c r="U16" s="3" t="s">
        <v>252</v>
      </c>
      <c r="V16" s="3" t="s">
        <v>273</v>
      </c>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17"/>
    </row>
    <row r="17" spans="1:99" ht="31.5" customHeight="1">
      <c r="A17" s="18" t="s">
        <v>25</v>
      </c>
      <c r="B17" s="18" t="s">
        <v>274</v>
      </c>
      <c r="C17" s="3" t="s">
        <v>195</v>
      </c>
      <c r="D17" s="3" t="s">
        <v>196</v>
      </c>
      <c r="E17" s="3" t="s">
        <v>170</v>
      </c>
      <c r="F17" s="3" t="s">
        <v>181</v>
      </c>
      <c r="G17" s="3" t="s">
        <v>182</v>
      </c>
      <c r="H17" s="3" t="s">
        <v>183</v>
      </c>
      <c r="I17" s="3" t="s">
        <v>184</v>
      </c>
      <c r="J17" s="3" t="s">
        <v>185</v>
      </c>
      <c r="K17" s="3" t="s">
        <v>186</v>
      </c>
      <c r="L17" s="3" t="s">
        <v>187</v>
      </c>
      <c r="M17" s="3" t="s">
        <v>188</v>
      </c>
      <c r="N17" s="3" t="s">
        <v>171</v>
      </c>
      <c r="O17" s="3" t="s">
        <v>189</v>
      </c>
      <c r="P17" s="3" t="s">
        <v>172</v>
      </c>
      <c r="Q17" s="3" t="s">
        <v>173</v>
      </c>
      <c r="R17" s="3" t="s">
        <v>174</v>
      </c>
      <c r="S17" s="3" t="s">
        <v>275</v>
      </c>
      <c r="T17" s="3" t="s">
        <v>276</v>
      </c>
      <c r="U17" s="3" t="s">
        <v>277</v>
      </c>
      <c r="V17" s="3" t="s">
        <v>278</v>
      </c>
      <c r="W17" s="3" t="s">
        <v>279</v>
      </c>
      <c r="X17" s="3" t="s">
        <v>280</v>
      </c>
      <c r="Y17" s="3" t="s">
        <v>281</v>
      </c>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17"/>
      <c r="CJ17" s="17"/>
      <c r="CK17" s="17"/>
      <c r="CL17" s="17"/>
      <c r="CM17" s="17"/>
      <c r="CN17" s="17"/>
      <c r="CO17" s="17"/>
      <c r="CP17" s="17"/>
      <c r="CQ17" s="17"/>
      <c r="CR17" s="17"/>
      <c r="CS17" s="17"/>
      <c r="CT17" s="17"/>
      <c r="CU17" s="17"/>
    </row>
    <row r="18" spans="1:99" ht="31.5" customHeight="1">
      <c r="A18" s="18"/>
      <c r="B18" s="18" t="s">
        <v>282</v>
      </c>
      <c r="C18" s="3" t="s">
        <v>170</v>
      </c>
      <c r="D18" s="3" t="s">
        <v>181</v>
      </c>
      <c r="E18" s="3" t="s">
        <v>182</v>
      </c>
      <c r="F18" s="3" t="s">
        <v>183</v>
      </c>
      <c r="G18" s="3" t="s">
        <v>184</v>
      </c>
      <c r="H18" s="3" t="s">
        <v>185</v>
      </c>
      <c r="I18" s="3" t="s">
        <v>186</v>
      </c>
      <c r="J18" s="3" t="s">
        <v>187</v>
      </c>
      <c r="K18" s="3" t="s">
        <v>188</v>
      </c>
      <c r="L18" s="3" t="s">
        <v>172</v>
      </c>
      <c r="M18" s="3" t="s">
        <v>171</v>
      </c>
      <c r="N18" s="3" t="s">
        <v>189</v>
      </c>
      <c r="O18" s="3" t="s">
        <v>173</v>
      </c>
      <c r="P18" s="3" t="s">
        <v>174</v>
      </c>
      <c r="Q18" s="3" t="s">
        <v>223</v>
      </c>
      <c r="R18" s="3" t="s">
        <v>283</v>
      </c>
      <c r="S18" s="3" t="s">
        <v>279</v>
      </c>
      <c r="T18" s="3" t="s">
        <v>278</v>
      </c>
      <c r="U18" s="3" t="s">
        <v>281</v>
      </c>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17"/>
      <c r="CJ18" s="17"/>
      <c r="CK18" s="17"/>
      <c r="CL18" s="17"/>
      <c r="CM18" s="17"/>
      <c r="CN18" s="17"/>
      <c r="CO18" s="17"/>
      <c r="CP18" s="17"/>
      <c r="CQ18" s="17"/>
      <c r="CR18" s="17"/>
      <c r="CS18" s="17"/>
      <c r="CT18" s="17"/>
      <c r="CU18" s="17"/>
    </row>
    <row r="19" spans="1:99" ht="31.5" customHeight="1">
      <c r="A19" s="18"/>
      <c r="B19" s="18" t="s">
        <v>284</v>
      </c>
      <c r="C19" s="3" t="s">
        <v>170</v>
      </c>
      <c r="D19" s="3" t="s">
        <v>181</v>
      </c>
      <c r="E19" s="3" t="s">
        <v>182</v>
      </c>
      <c r="F19" s="3" t="s">
        <v>183</v>
      </c>
      <c r="G19" s="3" t="s">
        <v>184</v>
      </c>
      <c r="H19" s="3" t="s">
        <v>185</v>
      </c>
      <c r="I19" s="3" t="s">
        <v>186</v>
      </c>
      <c r="J19" s="3" t="s">
        <v>187</v>
      </c>
      <c r="K19" s="3" t="s">
        <v>188</v>
      </c>
      <c r="L19" s="3" t="s">
        <v>172</v>
      </c>
      <c r="M19" s="3" t="s">
        <v>171</v>
      </c>
      <c r="N19" s="3" t="s">
        <v>189</v>
      </c>
      <c r="O19" s="3" t="s">
        <v>173</v>
      </c>
      <c r="P19" s="3" t="s">
        <v>174</v>
      </c>
      <c r="Q19" s="3" t="s">
        <v>223</v>
      </c>
      <c r="R19" s="3" t="s">
        <v>283</v>
      </c>
      <c r="S19" s="3" t="s">
        <v>285</v>
      </c>
      <c r="T19" s="3" t="s">
        <v>279</v>
      </c>
      <c r="U19" s="3" t="s">
        <v>278</v>
      </c>
      <c r="V19" s="3" t="s">
        <v>281</v>
      </c>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17"/>
      <c r="CJ19" s="17"/>
      <c r="CK19" s="17"/>
      <c r="CL19" s="17"/>
      <c r="CM19" s="17"/>
      <c r="CN19" s="17"/>
      <c r="CO19" s="17"/>
      <c r="CP19" s="17"/>
      <c r="CQ19" s="17"/>
      <c r="CR19" s="17"/>
      <c r="CS19" s="17"/>
      <c r="CT19" s="17"/>
      <c r="CU19" s="17"/>
    </row>
    <row r="20" spans="1:99" ht="31.5" customHeight="1">
      <c r="A20" s="18" t="s">
        <v>27</v>
      </c>
      <c r="B20" s="18" t="s">
        <v>286</v>
      </c>
      <c r="C20" s="3" t="s">
        <v>287</v>
      </c>
      <c r="D20" s="3" t="s">
        <v>170</v>
      </c>
      <c r="E20" s="3" t="s">
        <v>181</v>
      </c>
      <c r="F20" s="3" t="s">
        <v>182</v>
      </c>
      <c r="G20" s="3" t="s">
        <v>183</v>
      </c>
      <c r="H20" s="3" t="s">
        <v>184</v>
      </c>
      <c r="I20" s="3" t="s">
        <v>185</v>
      </c>
      <c r="J20" s="3" t="s">
        <v>186</v>
      </c>
      <c r="K20" s="3" t="s">
        <v>187</v>
      </c>
      <c r="L20" s="3" t="s">
        <v>188</v>
      </c>
      <c r="M20" s="3" t="s">
        <v>171</v>
      </c>
      <c r="N20" s="3" t="s">
        <v>189</v>
      </c>
      <c r="O20" s="3" t="s">
        <v>172</v>
      </c>
      <c r="P20" s="3" t="s">
        <v>288</v>
      </c>
      <c r="Q20" s="3" t="s">
        <v>192</v>
      </c>
      <c r="R20" s="3" t="s">
        <v>193</v>
      </c>
      <c r="S20" s="3" t="s">
        <v>289</v>
      </c>
      <c r="T20" s="3" t="s">
        <v>194</v>
      </c>
      <c r="U20" s="3" t="s">
        <v>290</v>
      </c>
      <c r="V20" s="3" t="s">
        <v>291</v>
      </c>
      <c r="W20" s="3" t="s">
        <v>292</v>
      </c>
      <c r="X20" s="3" t="s">
        <v>293</v>
      </c>
      <c r="Y20" s="3" t="s">
        <v>294</v>
      </c>
      <c r="Z20" s="3" t="s">
        <v>295</v>
      </c>
      <c r="AA20" s="3" t="s">
        <v>190</v>
      </c>
      <c r="AB20" s="3" t="s">
        <v>173</v>
      </c>
      <c r="AC20" s="3" t="s">
        <v>174</v>
      </c>
      <c r="AD20" s="3" t="s">
        <v>296</v>
      </c>
      <c r="AE20" s="3" t="s">
        <v>191</v>
      </c>
      <c r="AF20" s="3" t="s">
        <v>297</v>
      </c>
      <c r="AG20" s="3" t="s">
        <v>298</v>
      </c>
      <c r="AH20" s="3" t="s">
        <v>299</v>
      </c>
      <c r="AI20" s="3" t="s">
        <v>300</v>
      </c>
      <c r="AJ20" s="3" t="s">
        <v>301</v>
      </c>
      <c r="AK20" s="3" t="s">
        <v>302</v>
      </c>
      <c r="AL20" s="3" t="s">
        <v>303</v>
      </c>
      <c r="AM20" s="3" t="s">
        <v>304</v>
      </c>
      <c r="AN20" s="3" t="s">
        <v>305</v>
      </c>
      <c r="AO20" s="3" t="s">
        <v>306</v>
      </c>
      <c r="AP20" s="3" t="s">
        <v>307</v>
      </c>
      <c r="AQ20" s="3" t="s">
        <v>308</v>
      </c>
      <c r="AR20" s="3" t="s">
        <v>309</v>
      </c>
      <c r="AS20" s="3" t="s">
        <v>310</v>
      </c>
      <c r="AT20" s="3" t="s">
        <v>311</v>
      </c>
      <c r="AU20" s="3" t="s">
        <v>312</v>
      </c>
      <c r="AV20" s="3" t="s">
        <v>313</v>
      </c>
      <c r="AW20" s="3" t="s">
        <v>195</v>
      </c>
      <c r="AX20" s="3" t="s">
        <v>196</v>
      </c>
      <c r="AY20" s="3" t="s">
        <v>314</v>
      </c>
      <c r="AZ20" s="3" t="s">
        <v>315</v>
      </c>
      <c r="BA20" s="3" t="s">
        <v>316</v>
      </c>
      <c r="BB20" s="3" t="s">
        <v>317</v>
      </c>
      <c r="BC20" s="3" t="s">
        <v>318</v>
      </c>
      <c r="BD20" s="3" t="s">
        <v>319</v>
      </c>
      <c r="BE20" s="3" t="s">
        <v>320</v>
      </c>
      <c r="BF20" s="3" t="s">
        <v>321</v>
      </c>
      <c r="BG20" s="3" t="s">
        <v>322</v>
      </c>
      <c r="BH20" s="3" t="s">
        <v>323</v>
      </c>
      <c r="BI20" s="3" t="s">
        <v>324</v>
      </c>
      <c r="BJ20" s="3" t="s">
        <v>325</v>
      </c>
      <c r="BK20" s="3" t="s">
        <v>326</v>
      </c>
      <c r="BL20" s="3" t="s">
        <v>327</v>
      </c>
      <c r="BM20" s="3" t="s">
        <v>328</v>
      </c>
      <c r="BN20" s="3" t="s">
        <v>329</v>
      </c>
      <c r="BO20" s="3" t="s">
        <v>330</v>
      </c>
      <c r="BP20" s="3" t="s">
        <v>331</v>
      </c>
      <c r="BQ20" s="3" t="s">
        <v>332</v>
      </c>
      <c r="BR20" s="3" t="s">
        <v>333</v>
      </c>
      <c r="BS20" s="3" t="s">
        <v>334</v>
      </c>
      <c r="BT20" s="3" t="s">
        <v>335</v>
      </c>
      <c r="BU20" s="3" t="s">
        <v>336</v>
      </c>
      <c r="BV20" s="3" t="s">
        <v>337</v>
      </c>
      <c r="BW20" s="3" t="s">
        <v>338</v>
      </c>
      <c r="BX20" s="3" t="s">
        <v>339</v>
      </c>
      <c r="BY20" s="3" t="s">
        <v>340</v>
      </c>
      <c r="BZ20" s="3" t="s">
        <v>341</v>
      </c>
      <c r="CA20" s="3" t="s">
        <v>342</v>
      </c>
      <c r="CB20" s="3" t="s">
        <v>343</v>
      </c>
      <c r="CC20" s="3" t="s">
        <v>344</v>
      </c>
      <c r="CD20" s="3" t="s">
        <v>345</v>
      </c>
      <c r="CE20" s="3" t="s">
        <v>346</v>
      </c>
      <c r="CF20" s="3" t="s">
        <v>347</v>
      </c>
      <c r="CG20" s="3" t="s">
        <v>348</v>
      </c>
      <c r="CH20" s="3"/>
      <c r="CI20"/>
      <c r="CJ20"/>
      <c r="CK20"/>
      <c r="CL20"/>
      <c r="CM20"/>
      <c r="CN20"/>
      <c r="CO20"/>
      <c r="CP20" s="14"/>
      <c r="CQ20" s="14"/>
      <c r="CR20" s="14"/>
      <c r="CS20" s="17"/>
      <c r="CT20" s="17"/>
      <c r="CU20" s="17"/>
    </row>
    <row r="21" spans="1:99" ht="31.5" customHeight="1">
      <c r="A21" s="18" t="s">
        <v>29</v>
      </c>
      <c r="B21" s="18" t="s">
        <v>286</v>
      </c>
      <c r="C21" s="3" t="s">
        <v>313</v>
      </c>
      <c r="D21" s="3" t="s">
        <v>170</v>
      </c>
      <c r="E21" s="3" t="s">
        <v>181</v>
      </c>
      <c r="F21" s="3" t="s">
        <v>182</v>
      </c>
      <c r="G21" s="3" t="s">
        <v>183</v>
      </c>
      <c r="H21" s="3" t="s">
        <v>184</v>
      </c>
      <c r="I21" s="3" t="s">
        <v>185</v>
      </c>
      <c r="J21" s="3" t="s">
        <v>186</v>
      </c>
      <c r="K21" s="3" t="s">
        <v>187</v>
      </c>
      <c r="L21" s="3" t="s">
        <v>188</v>
      </c>
      <c r="M21" s="3" t="s">
        <v>171</v>
      </c>
      <c r="N21" s="3" t="s">
        <v>189</v>
      </c>
      <c r="O21" s="3" t="s">
        <v>172</v>
      </c>
      <c r="P21" s="3" t="s">
        <v>288</v>
      </c>
      <c r="Q21" s="3" t="s">
        <v>193</v>
      </c>
      <c r="R21" s="3" t="s">
        <v>192</v>
      </c>
      <c r="S21" s="3" t="s">
        <v>349</v>
      </c>
      <c r="T21" s="3" t="s">
        <v>350</v>
      </c>
      <c r="U21" s="3" t="s">
        <v>351</v>
      </c>
      <c r="V21" s="3" t="s">
        <v>194</v>
      </c>
      <c r="W21" s="3" t="s">
        <v>291</v>
      </c>
      <c r="X21" s="3" t="s">
        <v>190</v>
      </c>
      <c r="Y21" s="3" t="s">
        <v>191</v>
      </c>
      <c r="Z21" s="3" t="s">
        <v>297</v>
      </c>
      <c r="AA21" s="3" t="s">
        <v>298</v>
      </c>
      <c r="AB21" s="3" t="s">
        <v>290</v>
      </c>
      <c r="AC21" s="3" t="s">
        <v>352</v>
      </c>
      <c r="AD21" s="3" t="s">
        <v>292</v>
      </c>
      <c r="AE21" s="3" t="s">
        <v>300</v>
      </c>
      <c r="AF21" s="3" t="s">
        <v>301</v>
      </c>
      <c r="AG21" s="3" t="s">
        <v>302</v>
      </c>
      <c r="AH21" s="3" t="s">
        <v>353</v>
      </c>
      <c r="AI21" s="3" t="s">
        <v>304</v>
      </c>
      <c r="AJ21" s="3" t="s">
        <v>305</v>
      </c>
      <c r="AK21" s="3" t="s">
        <v>306</v>
      </c>
      <c r="AL21" s="3" t="s">
        <v>307</v>
      </c>
      <c r="AM21" s="3" t="s">
        <v>308</v>
      </c>
      <c r="AN21" s="3" t="s">
        <v>309</v>
      </c>
      <c r="AO21" s="3" t="s">
        <v>310</v>
      </c>
      <c r="AP21" s="3" t="s">
        <v>311</v>
      </c>
      <c r="AQ21" s="3" t="s">
        <v>312</v>
      </c>
      <c r="AR21" s="3" t="s">
        <v>195</v>
      </c>
      <c r="AS21" s="3" t="s">
        <v>196</v>
      </c>
      <c r="AT21" s="3" t="s">
        <v>354</v>
      </c>
      <c r="AU21" s="3" t="s">
        <v>316</v>
      </c>
      <c r="AV21" s="3" t="s">
        <v>317</v>
      </c>
      <c r="AW21" s="3" t="s">
        <v>318</v>
      </c>
      <c r="AX21" s="3" t="s">
        <v>319</v>
      </c>
      <c r="AY21" s="3" t="s">
        <v>320</v>
      </c>
      <c r="AZ21" s="3" t="s">
        <v>321</v>
      </c>
      <c r="BA21" s="3" t="s">
        <v>324</v>
      </c>
      <c r="BB21" s="3" t="s">
        <v>322</v>
      </c>
      <c r="BC21" s="3" t="s">
        <v>323</v>
      </c>
      <c r="BD21" s="3" t="s">
        <v>325</v>
      </c>
      <c r="BE21" s="3" t="s">
        <v>326</v>
      </c>
      <c r="BF21" s="3" t="s">
        <v>327</v>
      </c>
      <c r="BG21" s="3" t="s">
        <v>328</v>
      </c>
      <c r="BH21" s="3" t="s">
        <v>329</v>
      </c>
      <c r="BI21" s="3" t="s">
        <v>330</v>
      </c>
      <c r="BJ21" s="3" t="s">
        <v>355</v>
      </c>
      <c r="BK21" s="3" t="s">
        <v>356</v>
      </c>
      <c r="BL21" s="3" t="s">
        <v>357</v>
      </c>
      <c r="BM21" s="3" t="s">
        <v>358</v>
      </c>
      <c r="BN21" s="3"/>
      <c r="BO21" s="3"/>
      <c r="BP21" s="3"/>
      <c r="BQ21" s="3"/>
      <c r="BR21" s="3"/>
      <c r="BS21" s="3"/>
      <c r="BT21" s="3"/>
      <c r="BU21" s="3"/>
      <c r="BV21" s="3"/>
      <c r="BW21" s="3"/>
      <c r="BX21" s="3"/>
      <c r="BY21" s="3"/>
      <c r="BZ21" s="3"/>
      <c r="CA21" s="3"/>
      <c r="CB21" s="3"/>
      <c r="CC21" s="3"/>
      <c r="CD21" s="3"/>
      <c r="CE21" s="3"/>
      <c r="CF21" s="3"/>
      <c r="CG21" s="3"/>
      <c r="CH21" s="3"/>
      <c r="CI21" s="7"/>
      <c r="CJ21" s="7"/>
      <c r="CK21" s="7"/>
      <c r="CL21" s="7"/>
      <c r="CM21" s="7"/>
      <c r="CN21" s="7"/>
      <c r="CO21" s="7"/>
      <c r="CP21" s="7"/>
      <c r="CQ21" s="7"/>
      <c r="CR21" s="7"/>
      <c r="CS21" s="17"/>
      <c r="CT21" s="17"/>
      <c r="CU21" s="17"/>
    </row>
    <row r="22" spans="1:99" ht="31.5" customHeight="1">
      <c r="A22" s="18" t="s">
        <v>31</v>
      </c>
      <c r="B22" s="18" t="s">
        <v>359</v>
      </c>
      <c r="C22" s="3" t="s">
        <v>287</v>
      </c>
      <c r="D22" s="3" t="s">
        <v>170</v>
      </c>
      <c r="E22" s="3" t="s">
        <v>181</v>
      </c>
      <c r="F22" s="3" t="s">
        <v>182</v>
      </c>
      <c r="G22" s="3" t="s">
        <v>183</v>
      </c>
      <c r="H22" s="3" t="s">
        <v>184</v>
      </c>
      <c r="I22" s="3" t="s">
        <v>185</v>
      </c>
      <c r="J22" s="3" t="s">
        <v>186</v>
      </c>
      <c r="K22" s="3" t="s">
        <v>187</v>
      </c>
      <c r="L22" s="3" t="s">
        <v>188</v>
      </c>
      <c r="M22" s="3" t="s">
        <v>171</v>
      </c>
      <c r="N22" s="3" t="s">
        <v>189</v>
      </c>
      <c r="O22" s="3" t="s">
        <v>172</v>
      </c>
      <c r="P22" s="3" t="s">
        <v>288</v>
      </c>
      <c r="Q22" s="3" t="s">
        <v>192</v>
      </c>
      <c r="R22" s="3" t="s">
        <v>193</v>
      </c>
      <c r="S22" s="3" t="s">
        <v>194</v>
      </c>
      <c r="T22" s="3" t="s">
        <v>290</v>
      </c>
      <c r="U22" s="3" t="s">
        <v>291</v>
      </c>
      <c r="V22" s="3" t="s">
        <v>292</v>
      </c>
      <c r="W22" s="3" t="s">
        <v>190</v>
      </c>
      <c r="X22" s="3" t="s">
        <v>174</v>
      </c>
      <c r="Y22" s="3" t="s">
        <v>293</v>
      </c>
      <c r="Z22" s="3" t="s">
        <v>294</v>
      </c>
      <c r="AA22" s="3" t="s">
        <v>295</v>
      </c>
      <c r="AB22" s="3" t="s">
        <v>191</v>
      </c>
      <c r="AC22" s="3" t="s">
        <v>297</v>
      </c>
      <c r="AD22" s="3" t="s">
        <v>298</v>
      </c>
      <c r="AE22" s="3" t="s">
        <v>299</v>
      </c>
      <c r="AF22" s="3" t="s">
        <v>300</v>
      </c>
      <c r="AG22" s="3" t="s">
        <v>301</v>
      </c>
      <c r="AH22" s="3" t="s">
        <v>302</v>
      </c>
      <c r="AI22" s="3" t="s">
        <v>303</v>
      </c>
      <c r="AJ22" s="3" t="s">
        <v>304</v>
      </c>
      <c r="AK22" s="3" t="s">
        <v>305</v>
      </c>
      <c r="AL22" s="3" t="s">
        <v>306</v>
      </c>
      <c r="AM22" s="3" t="s">
        <v>307</v>
      </c>
      <c r="AN22" s="3" t="s">
        <v>308</v>
      </c>
      <c r="AO22" s="3" t="s">
        <v>309</v>
      </c>
      <c r="AP22" s="3" t="s">
        <v>310</v>
      </c>
      <c r="AQ22" s="3" t="s">
        <v>311</v>
      </c>
      <c r="AR22" s="3" t="s">
        <v>312</v>
      </c>
      <c r="AS22" s="3" t="s">
        <v>313</v>
      </c>
      <c r="AT22" s="3" t="s">
        <v>195</v>
      </c>
      <c r="AU22" s="3" t="s">
        <v>196</v>
      </c>
      <c r="AV22" s="3" t="s">
        <v>314</v>
      </c>
      <c r="AW22" s="3" t="s">
        <v>315</v>
      </c>
      <c r="AX22" s="3" t="s">
        <v>316</v>
      </c>
      <c r="AY22" s="3" t="s">
        <v>317</v>
      </c>
      <c r="AZ22" s="3" t="s">
        <v>318</v>
      </c>
      <c r="BA22" s="3" t="s">
        <v>319</v>
      </c>
      <c r="BB22" s="3" t="s">
        <v>320</v>
      </c>
      <c r="BC22" s="3" t="s">
        <v>321</v>
      </c>
      <c r="BD22" s="3" t="s">
        <v>322</v>
      </c>
      <c r="BE22" s="3" t="s">
        <v>324</v>
      </c>
      <c r="BF22" s="3" t="s">
        <v>323</v>
      </c>
      <c r="BG22" s="3" t="s">
        <v>325</v>
      </c>
      <c r="BH22" s="3" t="s">
        <v>326</v>
      </c>
      <c r="BI22" s="3" t="s">
        <v>327</v>
      </c>
      <c r="BJ22" s="3" t="s">
        <v>328</v>
      </c>
      <c r="BK22" s="3" t="s">
        <v>329</v>
      </c>
      <c r="BL22" s="3" t="s">
        <v>330</v>
      </c>
      <c r="BM22" s="3" t="s">
        <v>331</v>
      </c>
      <c r="BN22" s="3" t="s">
        <v>356</v>
      </c>
      <c r="BO22" s="3" t="s">
        <v>360</v>
      </c>
      <c r="BP22" s="3" t="s">
        <v>361</v>
      </c>
      <c r="BQ22" s="3" t="s">
        <v>362</v>
      </c>
      <c r="BR22" s="3" t="s">
        <v>363</v>
      </c>
      <c r="BS22" s="3" t="s">
        <v>364</v>
      </c>
      <c r="BT22" s="3"/>
      <c r="BU22" s="3"/>
      <c r="BV22" s="3"/>
      <c r="BW22" s="3"/>
      <c r="BX22" s="3"/>
      <c r="BY22" s="3"/>
      <c r="BZ22" s="3"/>
      <c r="CA22" s="3"/>
      <c r="CB22" s="3"/>
      <c r="CC22" s="3"/>
      <c r="CD22" s="3"/>
      <c r="CE22" s="3"/>
      <c r="CF22" s="3"/>
      <c r="CG22" s="3"/>
      <c r="CH22" s="3"/>
      <c r="CI22" s="17"/>
      <c r="CJ22" s="17"/>
      <c r="CK22" s="17"/>
      <c r="CL22" s="17"/>
      <c r="CM22" s="17"/>
      <c r="CN22" s="17"/>
      <c r="CO22" s="17"/>
      <c r="CP22" s="17"/>
      <c r="CQ22" s="17"/>
      <c r="CR22" s="17"/>
      <c r="CS22" s="17"/>
      <c r="CT22" s="17"/>
      <c r="CU22" s="17"/>
    </row>
    <row r="23" spans="1:99" ht="31.5" customHeight="1">
      <c r="A23" s="18"/>
      <c r="B23" s="18" t="s">
        <v>365</v>
      </c>
      <c r="C23" s="3" t="s">
        <v>287</v>
      </c>
      <c r="D23" s="3" t="s">
        <v>170</v>
      </c>
      <c r="E23" s="3" t="s">
        <v>181</v>
      </c>
      <c r="F23" s="3" t="s">
        <v>182</v>
      </c>
      <c r="G23" s="3" t="s">
        <v>183</v>
      </c>
      <c r="H23" s="3" t="s">
        <v>184</v>
      </c>
      <c r="I23" s="3" t="s">
        <v>185</v>
      </c>
      <c r="J23" s="3" t="s">
        <v>186</v>
      </c>
      <c r="K23" s="3" t="s">
        <v>187</v>
      </c>
      <c r="L23" s="3" t="s">
        <v>188</v>
      </c>
      <c r="M23" s="3" t="s">
        <v>171</v>
      </c>
      <c r="N23" s="3" t="s">
        <v>189</v>
      </c>
      <c r="O23" s="3" t="s">
        <v>172</v>
      </c>
      <c r="P23" s="3" t="s">
        <v>288</v>
      </c>
      <c r="Q23" s="3" t="s">
        <v>192</v>
      </c>
      <c r="R23" s="3" t="s">
        <v>193</v>
      </c>
      <c r="S23" s="3" t="s">
        <v>194</v>
      </c>
      <c r="T23" s="3" t="s">
        <v>290</v>
      </c>
      <c r="U23" s="3" t="s">
        <v>291</v>
      </c>
      <c r="V23" s="3" t="s">
        <v>292</v>
      </c>
      <c r="W23" s="3" t="s">
        <v>190</v>
      </c>
      <c r="X23" s="3" t="s">
        <v>174</v>
      </c>
      <c r="Y23" s="3" t="s">
        <v>293</v>
      </c>
      <c r="Z23" s="3" t="s">
        <v>294</v>
      </c>
      <c r="AA23" s="3" t="s">
        <v>295</v>
      </c>
      <c r="AB23" s="3" t="s">
        <v>191</v>
      </c>
      <c r="AC23" s="3" t="s">
        <v>297</v>
      </c>
      <c r="AD23" s="3" t="s">
        <v>298</v>
      </c>
      <c r="AE23" s="3" t="s">
        <v>299</v>
      </c>
      <c r="AF23" s="3" t="s">
        <v>300</v>
      </c>
      <c r="AG23" s="3" t="s">
        <v>301</v>
      </c>
      <c r="AH23" s="3" t="s">
        <v>302</v>
      </c>
      <c r="AI23" s="3" t="s">
        <v>303</v>
      </c>
      <c r="AJ23" s="3" t="s">
        <v>304</v>
      </c>
      <c r="AK23" s="3" t="s">
        <v>305</v>
      </c>
      <c r="AL23" s="3" t="s">
        <v>306</v>
      </c>
      <c r="AM23" s="3" t="s">
        <v>307</v>
      </c>
      <c r="AN23" s="3" t="s">
        <v>308</v>
      </c>
      <c r="AO23" s="3" t="s">
        <v>309</v>
      </c>
      <c r="AP23" s="3" t="s">
        <v>310</v>
      </c>
      <c r="AQ23" s="3" t="s">
        <v>311</v>
      </c>
      <c r="AR23" s="3" t="s">
        <v>312</v>
      </c>
      <c r="AS23" s="3" t="s">
        <v>313</v>
      </c>
      <c r="AT23" s="3" t="s">
        <v>195</v>
      </c>
      <c r="AU23" s="3" t="s">
        <v>196</v>
      </c>
      <c r="AV23" s="3" t="s">
        <v>314</v>
      </c>
      <c r="AW23" s="3" t="s">
        <v>315</v>
      </c>
      <c r="AX23" s="3" t="s">
        <v>316</v>
      </c>
      <c r="AY23" s="3" t="s">
        <v>317</v>
      </c>
      <c r="AZ23" s="3" t="s">
        <v>318</v>
      </c>
      <c r="BA23" s="3" t="s">
        <v>319</v>
      </c>
      <c r="BB23" s="3" t="s">
        <v>320</v>
      </c>
      <c r="BC23" s="3" t="s">
        <v>321</v>
      </c>
      <c r="BD23" s="3" t="s">
        <v>322</v>
      </c>
      <c r="BE23" s="3" t="s">
        <v>324</v>
      </c>
      <c r="BF23" s="3" t="s">
        <v>323</v>
      </c>
      <c r="BG23" s="3" t="s">
        <v>325</v>
      </c>
      <c r="BH23" s="3" t="s">
        <v>326</v>
      </c>
      <c r="BI23" s="3" t="s">
        <v>327</v>
      </c>
      <c r="BJ23" s="3" t="s">
        <v>328</v>
      </c>
      <c r="BK23" s="3" t="s">
        <v>329</v>
      </c>
      <c r="BL23" s="3" t="s">
        <v>330</v>
      </c>
      <c r="BM23" s="3" t="s">
        <v>331</v>
      </c>
      <c r="BN23" s="3" t="s">
        <v>356</v>
      </c>
      <c r="BO23" s="3" t="s">
        <v>360</v>
      </c>
      <c r="BP23" s="3" t="s">
        <v>361</v>
      </c>
      <c r="BQ23" s="3"/>
      <c r="BR23" s="3"/>
      <c r="BS23" s="3"/>
      <c r="BT23" s="3"/>
      <c r="BU23" s="3"/>
      <c r="BV23" s="3"/>
      <c r="BW23" s="3"/>
      <c r="BX23" s="3"/>
      <c r="BY23" s="3"/>
      <c r="BZ23" s="3"/>
      <c r="CA23" s="3"/>
      <c r="CB23" s="3"/>
      <c r="CC23" s="3"/>
      <c r="CD23" s="3"/>
      <c r="CE23" s="3"/>
      <c r="CF23" s="3"/>
      <c r="CG23" s="3"/>
      <c r="CH23" s="3"/>
      <c r="CI23" s="17"/>
      <c r="CJ23" s="17"/>
      <c r="CK23" s="14"/>
      <c r="CL23" s="14"/>
      <c r="CM23" s="14"/>
      <c r="CN23" s="14"/>
      <c r="CO23" s="14"/>
      <c r="CP23" s="14"/>
      <c r="CQ23" s="14"/>
      <c r="CR23" s="14"/>
      <c r="CS23" s="14"/>
      <c r="CT23" s="14"/>
      <c r="CU23" s="17"/>
    </row>
    <row r="24" spans="1:99" ht="31.5" customHeight="1">
      <c r="A24" s="18" t="s">
        <v>33</v>
      </c>
      <c r="B24" s="18" t="s">
        <v>286</v>
      </c>
      <c r="C24" s="3" t="s">
        <v>170</v>
      </c>
      <c r="D24" s="3" t="s">
        <v>181</v>
      </c>
      <c r="E24" s="3" t="s">
        <v>182</v>
      </c>
      <c r="F24" s="3" t="s">
        <v>183</v>
      </c>
      <c r="G24" s="3" t="s">
        <v>184</v>
      </c>
      <c r="H24" s="3" t="s">
        <v>185</v>
      </c>
      <c r="I24" s="3" t="s">
        <v>186</v>
      </c>
      <c r="J24" s="3" t="s">
        <v>187</v>
      </c>
      <c r="K24" s="3" t="s">
        <v>188</v>
      </c>
      <c r="L24" s="3" t="s">
        <v>171</v>
      </c>
      <c r="M24" s="3" t="s">
        <v>189</v>
      </c>
      <c r="N24" s="3" t="s">
        <v>172</v>
      </c>
      <c r="O24" s="3" t="s">
        <v>288</v>
      </c>
      <c r="P24" s="3" t="s">
        <v>192</v>
      </c>
      <c r="Q24" s="3" t="s">
        <v>194</v>
      </c>
      <c r="R24" s="3" t="s">
        <v>290</v>
      </c>
      <c r="S24" s="3" t="s">
        <v>291</v>
      </c>
      <c r="T24" s="3" t="s">
        <v>292</v>
      </c>
      <c r="U24" s="3" t="s">
        <v>190</v>
      </c>
      <c r="V24" s="3" t="s">
        <v>173</v>
      </c>
      <c r="W24" s="3" t="s">
        <v>174</v>
      </c>
      <c r="X24" s="3" t="s">
        <v>191</v>
      </c>
      <c r="Y24" s="3" t="s">
        <v>297</v>
      </c>
      <c r="Z24" s="3" t="s">
        <v>313</v>
      </c>
      <c r="AA24" s="3" t="s">
        <v>195</v>
      </c>
      <c r="AB24" s="3" t="s">
        <v>196</v>
      </c>
      <c r="AC24" s="3" t="s">
        <v>300</v>
      </c>
      <c r="AD24" s="3" t="s">
        <v>301</v>
      </c>
      <c r="AE24" s="3" t="s">
        <v>302</v>
      </c>
      <c r="AF24" s="3" t="s">
        <v>303</v>
      </c>
      <c r="AG24" s="3" t="s">
        <v>304</v>
      </c>
      <c r="AH24" s="3" t="s">
        <v>305</v>
      </c>
      <c r="AI24" s="3" t="s">
        <v>306</v>
      </c>
      <c r="AJ24" s="3" t="s">
        <v>307</v>
      </c>
      <c r="AK24" s="3" t="s">
        <v>308</v>
      </c>
      <c r="AL24" s="3" t="s">
        <v>309</v>
      </c>
      <c r="AM24" s="3" t="s">
        <v>310</v>
      </c>
      <c r="AN24" s="3" t="s">
        <v>311</v>
      </c>
      <c r="AO24" s="3" t="s">
        <v>312</v>
      </c>
      <c r="AP24" s="3" t="s">
        <v>366</v>
      </c>
      <c r="AQ24" s="3" t="s">
        <v>367</v>
      </c>
      <c r="AR24" s="3" t="s">
        <v>368</v>
      </c>
      <c r="AS24" s="3" t="s">
        <v>317</v>
      </c>
      <c r="AT24" s="3" t="s">
        <v>318</v>
      </c>
      <c r="AU24" s="3" t="s">
        <v>369</v>
      </c>
      <c r="AV24" s="3" t="s">
        <v>370</v>
      </c>
      <c r="AW24" s="3" t="s">
        <v>371</v>
      </c>
      <c r="AX24" s="3" t="s">
        <v>322</v>
      </c>
      <c r="AY24" s="3" t="s">
        <v>324</v>
      </c>
      <c r="AZ24" s="3" t="s">
        <v>372</v>
      </c>
      <c r="BA24" s="3" t="s">
        <v>373</v>
      </c>
      <c r="BB24" s="3" t="s">
        <v>374</v>
      </c>
      <c r="BC24" s="3" t="s">
        <v>327</v>
      </c>
      <c r="BD24" s="3" t="s">
        <v>328</v>
      </c>
      <c r="BE24" s="3" t="s">
        <v>329</v>
      </c>
      <c r="BF24" s="3" t="s">
        <v>375</v>
      </c>
      <c r="BG24" s="3" t="s">
        <v>376</v>
      </c>
      <c r="BH24" s="3" t="s">
        <v>331</v>
      </c>
      <c r="BI24" s="3" t="s">
        <v>377</v>
      </c>
      <c r="BJ24" s="3" t="s">
        <v>378</v>
      </c>
      <c r="BK24" s="3" t="s">
        <v>379</v>
      </c>
      <c r="BL24" s="3" t="s">
        <v>380</v>
      </c>
      <c r="BM24" s="3" t="s">
        <v>381</v>
      </c>
      <c r="BN24" s="3" t="s">
        <v>382</v>
      </c>
      <c r="BO24" s="3" t="s">
        <v>383</v>
      </c>
      <c r="BP24" s="3" t="s">
        <v>384</v>
      </c>
      <c r="BQ24" s="3" t="s">
        <v>385</v>
      </c>
      <c r="BR24" s="3" t="s">
        <v>386</v>
      </c>
      <c r="BS24" s="3" t="s">
        <v>387</v>
      </c>
      <c r="BT24" s="3" t="s">
        <v>388</v>
      </c>
      <c r="BU24" s="3" t="s">
        <v>389</v>
      </c>
      <c r="BV24" s="3" t="s">
        <v>390</v>
      </c>
      <c r="BW24" s="3" t="s">
        <v>391</v>
      </c>
      <c r="BX24" s="3" t="s">
        <v>392</v>
      </c>
      <c r="BY24" s="3" t="s">
        <v>393</v>
      </c>
      <c r="BZ24" s="3" t="s">
        <v>394</v>
      </c>
      <c r="CA24" s="3" t="s">
        <v>395</v>
      </c>
      <c r="CB24" s="3" t="s">
        <v>369</v>
      </c>
      <c r="CC24" s="3"/>
      <c r="CD24" s="3"/>
      <c r="CE24" s="3"/>
      <c r="CF24" s="3"/>
      <c r="CG24" s="3"/>
      <c r="CH24" s="3"/>
      <c r="CI24" s="3"/>
      <c r="CJ24" s="3"/>
      <c r="CK24"/>
      <c r="CL24"/>
      <c r="CM24"/>
      <c r="CN24"/>
      <c r="CO24"/>
      <c r="CP24"/>
      <c r="CQ24"/>
      <c r="CR24"/>
      <c r="CS24"/>
      <c r="CT24"/>
      <c r="CU24" s="17"/>
    </row>
    <row r="25" spans="1:99" ht="31.5" customHeight="1">
      <c r="A25" s="18" t="s">
        <v>35</v>
      </c>
      <c r="B25" s="18" t="s">
        <v>286</v>
      </c>
      <c r="C25" s="3" t="s">
        <v>287</v>
      </c>
      <c r="D25" s="3" t="s">
        <v>170</v>
      </c>
      <c r="E25" s="3" t="s">
        <v>181</v>
      </c>
      <c r="F25" s="3" t="s">
        <v>182</v>
      </c>
      <c r="G25" s="3" t="s">
        <v>183</v>
      </c>
      <c r="H25" s="3" t="s">
        <v>184</v>
      </c>
      <c r="I25" s="3" t="s">
        <v>185</v>
      </c>
      <c r="J25" s="3" t="s">
        <v>186</v>
      </c>
      <c r="K25" s="3" t="s">
        <v>187</v>
      </c>
      <c r="L25" s="3" t="s">
        <v>188</v>
      </c>
      <c r="M25" s="3" t="s">
        <v>171</v>
      </c>
      <c r="N25" s="3" t="s">
        <v>189</v>
      </c>
      <c r="O25" s="3" t="s">
        <v>172</v>
      </c>
      <c r="P25" s="3" t="s">
        <v>288</v>
      </c>
      <c r="Q25" s="3" t="s">
        <v>192</v>
      </c>
      <c r="R25" s="3" t="s">
        <v>193</v>
      </c>
      <c r="S25" s="3" t="s">
        <v>289</v>
      </c>
      <c r="T25" s="3" t="s">
        <v>194</v>
      </c>
      <c r="U25" s="3" t="s">
        <v>290</v>
      </c>
      <c r="V25" s="3" t="s">
        <v>291</v>
      </c>
      <c r="W25" s="3" t="s">
        <v>292</v>
      </c>
      <c r="X25" s="3" t="s">
        <v>190</v>
      </c>
      <c r="Y25" s="3" t="s">
        <v>173</v>
      </c>
      <c r="Z25" s="3" t="s">
        <v>174</v>
      </c>
      <c r="AA25" s="3" t="s">
        <v>293</v>
      </c>
      <c r="AB25" s="3" t="s">
        <v>294</v>
      </c>
      <c r="AC25" s="3" t="s">
        <v>295</v>
      </c>
      <c r="AD25" s="3" t="s">
        <v>296</v>
      </c>
      <c r="AE25" s="3" t="s">
        <v>191</v>
      </c>
      <c r="AF25" s="3" t="s">
        <v>297</v>
      </c>
      <c r="AG25" s="3" t="s">
        <v>298</v>
      </c>
      <c r="AH25" s="3" t="s">
        <v>299</v>
      </c>
      <c r="AI25" s="3" t="s">
        <v>300</v>
      </c>
      <c r="AJ25" s="3" t="s">
        <v>301</v>
      </c>
      <c r="AK25" s="3" t="s">
        <v>302</v>
      </c>
      <c r="AL25" s="3" t="s">
        <v>303</v>
      </c>
      <c r="AM25" s="3" t="s">
        <v>304</v>
      </c>
      <c r="AN25" s="3" t="s">
        <v>305</v>
      </c>
      <c r="AO25" s="3" t="s">
        <v>306</v>
      </c>
      <c r="AP25" s="3" t="s">
        <v>307</v>
      </c>
      <c r="AQ25" s="3" t="s">
        <v>308</v>
      </c>
      <c r="AR25" s="3" t="s">
        <v>309</v>
      </c>
      <c r="AS25" s="3" t="s">
        <v>310</v>
      </c>
      <c r="AT25" s="3" t="s">
        <v>311</v>
      </c>
      <c r="AU25" s="3" t="s">
        <v>312</v>
      </c>
      <c r="AV25" s="3" t="s">
        <v>313</v>
      </c>
      <c r="AW25" s="3" t="s">
        <v>195</v>
      </c>
      <c r="AX25" s="3" t="s">
        <v>196</v>
      </c>
      <c r="AY25" s="3" t="s">
        <v>314</v>
      </c>
      <c r="AZ25" s="3" t="s">
        <v>315</v>
      </c>
      <c r="BA25" s="3" t="s">
        <v>316</v>
      </c>
      <c r="BB25" s="3" t="s">
        <v>317</v>
      </c>
      <c r="BC25" s="3" t="s">
        <v>318</v>
      </c>
      <c r="BD25" s="3" t="s">
        <v>319</v>
      </c>
      <c r="BE25" s="3" t="s">
        <v>320</v>
      </c>
      <c r="BF25" s="3" t="s">
        <v>321</v>
      </c>
      <c r="BG25" s="3" t="s">
        <v>322</v>
      </c>
      <c r="BH25" s="3" t="s">
        <v>324</v>
      </c>
      <c r="BI25" s="3" t="s">
        <v>323</v>
      </c>
      <c r="BJ25" s="3" t="s">
        <v>325</v>
      </c>
      <c r="BK25" s="3" t="s">
        <v>326</v>
      </c>
      <c r="BL25" s="3" t="s">
        <v>327</v>
      </c>
      <c r="BM25" s="3" t="s">
        <v>328</v>
      </c>
      <c r="BN25" s="3" t="s">
        <v>329</v>
      </c>
      <c r="BO25" s="3" t="s">
        <v>330</v>
      </c>
      <c r="BP25" s="3" t="s">
        <v>331</v>
      </c>
      <c r="BQ25" s="3"/>
      <c r="BR25" s="3"/>
      <c r="BS25" s="3"/>
      <c r="BT25" s="3"/>
      <c r="BU25" s="3"/>
      <c r="BV25" s="3"/>
      <c r="BW25" s="3"/>
      <c r="BX25" s="3"/>
      <c r="BY25" s="3"/>
      <c r="BZ25" s="3"/>
      <c r="CA25" s="3"/>
      <c r="CB25" s="3"/>
      <c r="CC25" s="3"/>
      <c r="CD25" s="3"/>
      <c r="CE25" s="3"/>
      <c r="CF25" s="3"/>
      <c r="CG25" s="3"/>
      <c r="CH25" s="3"/>
      <c r="CI25" s="17"/>
      <c r="CJ25" s="17"/>
      <c r="CK25" s="17"/>
      <c r="CL25" s="17"/>
      <c r="CM25" s="17"/>
      <c r="CN25" s="17"/>
      <c r="CO25" s="17"/>
      <c r="CP25" s="17"/>
      <c r="CQ25" s="17"/>
      <c r="CR25" s="17"/>
      <c r="CS25" s="17"/>
      <c r="CT25" s="17"/>
      <c r="CU25" s="17"/>
    </row>
    <row r="26" spans="1:99" ht="31.5" customHeight="1">
      <c r="A26" s="18" t="s">
        <v>37</v>
      </c>
      <c r="B26" s="18" t="s">
        <v>396</v>
      </c>
      <c r="C26" s="3" t="s">
        <v>170</v>
      </c>
      <c r="D26" s="3" t="s">
        <v>181</v>
      </c>
      <c r="E26" s="3" t="s">
        <v>182</v>
      </c>
      <c r="F26" s="3" t="s">
        <v>183</v>
      </c>
      <c r="G26" s="3" t="s">
        <v>184</v>
      </c>
      <c r="H26" s="3" t="s">
        <v>185</v>
      </c>
      <c r="I26" s="3" t="s">
        <v>186</v>
      </c>
      <c r="J26" s="3" t="s">
        <v>187</v>
      </c>
      <c r="K26" s="3" t="s">
        <v>188</v>
      </c>
      <c r="L26" s="3" t="s">
        <v>171</v>
      </c>
      <c r="M26" s="3" t="s">
        <v>189</v>
      </c>
      <c r="N26" s="3" t="s">
        <v>172</v>
      </c>
      <c r="O26" s="3" t="s">
        <v>288</v>
      </c>
      <c r="P26" s="3" t="s">
        <v>192</v>
      </c>
      <c r="Q26" s="3" t="s">
        <v>193</v>
      </c>
      <c r="R26" s="3" t="s">
        <v>289</v>
      </c>
      <c r="S26" s="3" t="s">
        <v>194</v>
      </c>
      <c r="T26" s="3" t="s">
        <v>397</v>
      </c>
      <c r="U26" s="3" t="s">
        <v>291</v>
      </c>
      <c r="V26" s="3" t="s">
        <v>292</v>
      </c>
      <c r="W26" s="3" t="s">
        <v>190</v>
      </c>
      <c r="X26" s="3" t="s">
        <v>173</v>
      </c>
      <c r="Y26" s="3" t="s">
        <v>174</v>
      </c>
      <c r="Z26" s="3" t="s">
        <v>293</v>
      </c>
      <c r="AA26" s="3" t="s">
        <v>294</v>
      </c>
      <c r="AB26" s="3" t="s">
        <v>295</v>
      </c>
      <c r="AC26" s="3" t="s">
        <v>296</v>
      </c>
      <c r="AD26" s="3" t="s">
        <v>191</v>
      </c>
      <c r="AE26" s="3" t="s">
        <v>297</v>
      </c>
      <c r="AF26" s="3" t="s">
        <v>298</v>
      </c>
      <c r="AG26" s="3" t="s">
        <v>299</v>
      </c>
      <c r="AH26" s="3" t="s">
        <v>398</v>
      </c>
      <c r="AI26" s="3" t="s">
        <v>313</v>
      </c>
      <c r="AJ26" s="3" t="s">
        <v>195</v>
      </c>
      <c r="AK26" s="3" t="s">
        <v>196</v>
      </c>
      <c r="AL26" s="3" t="s">
        <v>314</v>
      </c>
      <c r="AM26" s="3" t="s">
        <v>315</v>
      </c>
      <c r="AN26" s="3" t="s">
        <v>317</v>
      </c>
      <c r="AO26" s="3" t="s">
        <v>318</v>
      </c>
      <c r="AP26" s="3" t="s">
        <v>399</v>
      </c>
      <c r="AQ26" s="3" t="s">
        <v>400</v>
      </c>
      <c r="AR26" s="3" t="s">
        <v>320</v>
      </c>
      <c r="AS26" s="3" t="s">
        <v>322</v>
      </c>
      <c r="AT26" s="3" t="s">
        <v>324</v>
      </c>
      <c r="AU26" s="3" t="s">
        <v>323</v>
      </c>
      <c r="AV26" s="3" t="s">
        <v>401</v>
      </c>
      <c r="AW26" s="3" t="s">
        <v>402</v>
      </c>
      <c r="AX26" s="3" t="s">
        <v>403</v>
      </c>
      <c r="AY26" s="3" t="s">
        <v>404</v>
      </c>
      <c r="AZ26" s="3" t="s">
        <v>405</v>
      </c>
      <c r="BA26" s="3" t="s">
        <v>406</v>
      </c>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17"/>
      <c r="CJ26" s="17"/>
      <c r="CK26" s="17"/>
      <c r="CL26" s="17"/>
      <c r="CM26" s="17"/>
      <c r="CN26" s="17"/>
      <c r="CO26" s="17"/>
      <c r="CP26" s="17"/>
      <c r="CQ26" s="17"/>
      <c r="CR26" s="17"/>
      <c r="CS26" s="17"/>
      <c r="CT26" s="17"/>
      <c r="CU26" s="17"/>
    </row>
    <row r="27" spans="1:99" ht="27.6">
      <c r="A27" s="18" t="s">
        <v>39</v>
      </c>
      <c r="B27" s="18" t="s">
        <v>407</v>
      </c>
      <c r="C27" s="3" t="s">
        <v>220</v>
      </c>
      <c r="D27" s="3" t="s">
        <v>195</v>
      </c>
      <c r="E27" s="3" t="s">
        <v>196</v>
      </c>
      <c r="F27" s="3" t="s">
        <v>408</v>
      </c>
      <c r="G27" s="3" t="s">
        <v>281</v>
      </c>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17"/>
      <c r="CJ27" s="17"/>
      <c r="CK27" s="17"/>
      <c r="CL27" s="17"/>
      <c r="CM27" s="17"/>
      <c r="CN27" s="17"/>
      <c r="CO27" s="17"/>
      <c r="CP27" s="17"/>
      <c r="CQ27" s="17"/>
      <c r="CR27" s="17"/>
      <c r="CS27" s="17"/>
      <c r="CT27" s="17"/>
      <c r="CU27" s="17"/>
    </row>
    <row r="28" spans="1:99" ht="27.6">
      <c r="A28" s="18"/>
      <c r="B28" s="18" t="s">
        <v>409</v>
      </c>
      <c r="C28" s="3" t="s">
        <v>181</v>
      </c>
      <c r="D28" s="3" t="s">
        <v>182</v>
      </c>
      <c r="E28" s="3" t="s">
        <v>183</v>
      </c>
      <c r="F28" s="3" t="s">
        <v>184</v>
      </c>
      <c r="G28" s="3" t="s">
        <v>185</v>
      </c>
      <c r="H28" s="3" t="s">
        <v>186</v>
      </c>
      <c r="I28" s="3" t="s">
        <v>187</v>
      </c>
      <c r="J28" s="3" t="s">
        <v>188</v>
      </c>
      <c r="K28" s="3" t="s">
        <v>171</v>
      </c>
      <c r="L28" s="3" t="s">
        <v>189</v>
      </c>
      <c r="M28" s="3" t="s">
        <v>172</v>
      </c>
      <c r="N28" s="3" t="s">
        <v>192</v>
      </c>
      <c r="O28" s="3" t="s">
        <v>193</v>
      </c>
      <c r="P28" s="3" t="s">
        <v>194</v>
      </c>
      <c r="Q28" s="3" t="s">
        <v>410</v>
      </c>
      <c r="R28" s="3" t="s">
        <v>292</v>
      </c>
      <c r="S28" s="3" t="s">
        <v>190</v>
      </c>
      <c r="T28" s="3" t="s">
        <v>191</v>
      </c>
      <c r="U28" s="3" t="s">
        <v>297</v>
      </c>
      <c r="V28" s="3" t="s">
        <v>293</v>
      </c>
      <c r="W28" s="3" t="s">
        <v>294</v>
      </c>
      <c r="X28" s="3" t="s">
        <v>295</v>
      </c>
      <c r="Y28" s="3" t="s">
        <v>298</v>
      </c>
      <c r="Z28" s="3" t="s">
        <v>299</v>
      </c>
      <c r="AA28" s="3" t="s">
        <v>411</v>
      </c>
      <c r="AB28" s="3" t="s">
        <v>195</v>
      </c>
      <c r="AC28" s="3" t="s">
        <v>196</v>
      </c>
      <c r="AD28" s="3" t="s">
        <v>220</v>
      </c>
      <c r="AE28" s="3" t="s">
        <v>281</v>
      </c>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17"/>
      <c r="CJ28" s="17"/>
      <c r="CK28" s="17"/>
      <c r="CL28" s="14"/>
      <c r="CM28" s="14"/>
      <c r="CN28" s="14"/>
      <c r="CO28" s="14"/>
      <c r="CP28" s="14"/>
      <c r="CQ28" s="14"/>
      <c r="CR28" s="14"/>
      <c r="CS28" s="14"/>
      <c r="CT28" s="14"/>
      <c r="CU28" s="14"/>
    </row>
    <row r="29" spans="1:99" ht="41.45">
      <c r="A29" s="18"/>
      <c r="B29" s="18" t="s">
        <v>412</v>
      </c>
      <c r="C29" s="3" t="s">
        <v>170</v>
      </c>
      <c r="D29" s="3" t="s">
        <v>181</v>
      </c>
      <c r="E29" s="3" t="s">
        <v>182</v>
      </c>
      <c r="F29" s="3" t="s">
        <v>183</v>
      </c>
      <c r="G29" s="3" t="s">
        <v>184</v>
      </c>
      <c r="H29" s="3" t="s">
        <v>185</v>
      </c>
      <c r="I29" s="3" t="s">
        <v>186</v>
      </c>
      <c r="J29" s="3" t="s">
        <v>187</v>
      </c>
      <c r="K29" s="3" t="s">
        <v>188</v>
      </c>
      <c r="L29" s="3" t="s">
        <v>171</v>
      </c>
      <c r="M29" s="3" t="s">
        <v>189</v>
      </c>
      <c r="N29" s="3" t="s">
        <v>172</v>
      </c>
      <c r="O29" s="3" t="s">
        <v>192</v>
      </c>
      <c r="P29" s="3" t="s">
        <v>193</v>
      </c>
      <c r="Q29" s="3" t="s">
        <v>194</v>
      </c>
      <c r="R29" s="3" t="s">
        <v>410</v>
      </c>
      <c r="S29" s="3" t="s">
        <v>292</v>
      </c>
      <c r="T29" s="3" t="s">
        <v>190</v>
      </c>
      <c r="U29" s="3" t="s">
        <v>191</v>
      </c>
      <c r="V29" s="3" t="s">
        <v>297</v>
      </c>
      <c r="W29" s="3" t="s">
        <v>173</v>
      </c>
      <c r="X29" s="3" t="s">
        <v>174</v>
      </c>
      <c r="Y29" s="3" t="s">
        <v>293</v>
      </c>
      <c r="Z29" s="3" t="s">
        <v>294</v>
      </c>
      <c r="AA29" s="3" t="s">
        <v>295</v>
      </c>
      <c r="AB29" s="3" t="s">
        <v>298</v>
      </c>
      <c r="AC29" s="3" t="s">
        <v>299</v>
      </c>
      <c r="AD29" s="3" t="s">
        <v>411</v>
      </c>
      <c r="AE29" s="3" t="s">
        <v>195</v>
      </c>
      <c r="AF29" s="3" t="s">
        <v>196</v>
      </c>
      <c r="AG29" s="3" t="s">
        <v>220</v>
      </c>
      <c r="AH29" s="3" t="s">
        <v>281</v>
      </c>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17"/>
      <c r="CJ29" s="17"/>
      <c r="CK29" s="17"/>
      <c r="CL29" s="14"/>
      <c r="CM29" s="14"/>
      <c r="CN29" s="14"/>
      <c r="CO29" s="14"/>
      <c r="CP29" s="14"/>
      <c r="CQ29" s="14"/>
      <c r="CR29" s="14"/>
      <c r="CS29" s="14"/>
      <c r="CT29" s="14"/>
      <c r="CU29" s="14"/>
    </row>
    <row r="30" spans="1:99" ht="41.45">
      <c r="A30" s="18"/>
      <c r="B30" s="18" t="s">
        <v>413</v>
      </c>
      <c r="C30" s="3" t="s">
        <v>220</v>
      </c>
      <c r="D30" s="3" t="s">
        <v>221</v>
      </c>
      <c r="E30" s="3" t="s">
        <v>195</v>
      </c>
      <c r="F30" s="3" t="s">
        <v>196</v>
      </c>
      <c r="G30" s="3" t="s">
        <v>408</v>
      </c>
      <c r="H30" s="3" t="s">
        <v>281</v>
      </c>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17"/>
      <c r="CJ30" s="17"/>
      <c r="CK30" s="17"/>
      <c r="CL30" s="14"/>
      <c r="CM30" s="14"/>
      <c r="CN30" s="14"/>
      <c r="CO30" s="14"/>
      <c r="CP30" s="14"/>
      <c r="CQ30" s="14"/>
      <c r="CR30" s="14"/>
      <c r="CS30" s="14"/>
      <c r="CT30" s="14"/>
      <c r="CU30" s="14"/>
    </row>
    <row r="31" spans="1:99" ht="41.45">
      <c r="A31" s="18"/>
      <c r="B31" s="18" t="s">
        <v>414</v>
      </c>
      <c r="C31" s="3" t="s">
        <v>181</v>
      </c>
      <c r="D31" s="3" t="s">
        <v>182</v>
      </c>
      <c r="E31" s="3" t="s">
        <v>188</v>
      </c>
      <c r="F31" s="3" t="s">
        <v>171</v>
      </c>
      <c r="G31" s="3" t="s">
        <v>189</v>
      </c>
      <c r="H31" s="3" t="s">
        <v>172</v>
      </c>
      <c r="I31" s="3" t="s">
        <v>192</v>
      </c>
      <c r="J31" s="3" t="s">
        <v>193</v>
      </c>
      <c r="K31" s="3" t="s">
        <v>194</v>
      </c>
      <c r="L31" s="3" t="s">
        <v>410</v>
      </c>
      <c r="M31" s="3" t="s">
        <v>292</v>
      </c>
      <c r="N31" s="3" t="s">
        <v>190</v>
      </c>
      <c r="O31" s="3" t="s">
        <v>191</v>
      </c>
      <c r="P31" s="3" t="s">
        <v>297</v>
      </c>
      <c r="Q31" s="3" t="s">
        <v>293</v>
      </c>
      <c r="R31" s="3" t="s">
        <v>294</v>
      </c>
      <c r="S31" s="3" t="s">
        <v>295</v>
      </c>
      <c r="T31" s="3" t="s">
        <v>298</v>
      </c>
      <c r="U31" s="3" t="s">
        <v>299</v>
      </c>
      <c r="V31" s="3" t="s">
        <v>411</v>
      </c>
      <c r="W31" s="3" t="s">
        <v>195</v>
      </c>
      <c r="X31" s="3" t="s">
        <v>196</v>
      </c>
      <c r="Y31" s="3" t="s">
        <v>220</v>
      </c>
      <c r="Z31" s="3" t="s">
        <v>221</v>
      </c>
      <c r="AA31" s="3" t="s">
        <v>281</v>
      </c>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17"/>
      <c r="CJ31" s="17"/>
      <c r="CK31" s="17"/>
      <c r="CL31" s="14"/>
      <c r="CM31" s="14"/>
      <c r="CN31" s="14"/>
      <c r="CO31" s="14"/>
      <c r="CP31" s="14"/>
      <c r="CQ31" s="14"/>
      <c r="CR31" s="14"/>
      <c r="CS31" s="14"/>
      <c r="CT31" s="14"/>
      <c r="CU31" s="14"/>
    </row>
    <row r="32" spans="1:99" ht="55.15">
      <c r="A32" s="18"/>
      <c r="B32" s="18" t="s">
        <v>415</v>
      </c>
      <c r="C32" s="3" t="s">
        <v>170</v>
      </c>
      <c r="D32" s="3" t="s">
        <v>181</v>
      </c>
      <c r="E32" s="3" t="s">
        <v>182</v>
      </c>
      <c r="F32" s="3" t="s">
        <v>183</v>
      </c>
      <c r="G32" s="3" t="s">
        <v>184</v>
      </c>
      <c r="H32" s="3" t="s">
        <v>185</v>
      </c>
      <c r="I32" s="3" t="s">
        <v>186</v>
      </c>
      <c r="J32" s="3" t="s">
        <v>187</v>
      </c>
      <c r="K32" s="3" t="s">
        <v>188</v>
      </c>
      <c r="L32" s="3" t="s">
        <v>171</v>
      </c>
      <c r="M32" s="3" t="s">
        <v>189</v>
      </c>
      <c r="N32" s="3" t="s">
        <v>172</v>
      </c>
      <c r="O32" s="3" t="s">
        <v>192</v>
      </c>
      <c r="P32" s="3" t="s">
        <v>193</v>
      </c>
      <c r="Q32" s="3" t="s">
        <v>194</v>
      </c>
      <c r="R32" s="3" t="s">
        <v>410</v>
      </c>
      <c r="S32" s="3" t="s">
        <v>292</v>
      </c>
      <c r="T32" s="3" t="s">
        <v>190</v>
      </c>
      <c r="U32" s="3" t="s">
        <v>191</v>
      </c>
      <c r="V32" s="3" t="s">
        <v>297</v>
      </c>
      <c r="W32" s="3" t="s">
        <v>293</v>
      </c>
      <c r="X32" s="3" t="s">
        <v>294</v>
      </c>
      <c r="Y32" s="3" t="s">
        <v>295</v>
      </c>
      <c r="Z32" s="3" t="s">
        <v>298</v>
      </c>
      <c r="AA32" s="3" t="s">
        <v>299</v>
      </c>
      <c r="AB32" s="3" t="s">
        <v>173</v>
      </c>
      <c r="AC32" s="3" t="s">
        <v>174</v>
      </c>
      <c r="AD32" s="3" t="s">
        <v>411</v>
      </c>
      <c r="AE32" s="3" t="s">
        <v>195</v>
      </c>
      <c r="AF32" s="3" t="s">
        <v>196</v>
      </c>
      <c r="AG32" s="3" t="s">
        <v>220</v>
      </c>
      <c r="AH32" s="3" t="s">
        <v>221</v>
      </c>
      <c r="AI32" s="3" t="s">
        <v>281</v>
      </c>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17"/>
      <c r="CJ32" s="17"/>
      <c r="CK32" s="17"/>
      <c r="CL32" s="14"/>
      <c r="CM32" s="14"/>
      <c r="CN32" s="14"/>
      <c r="CO32" s="14"/>
      <c r="CP32" s="14"/>
      <c r="CQ32" s="14"/>
      <c r="CR32" s="14"/>
      <c r="CS32" s="14"/>
      <c r="CT32" s="14"/>
      <c r="CU32" s="14"/>
    </row>
    <row r="33" spans="1:99" ht="27.6">
      <c r="A33" s="18"/>
      <c r="B33" s="18" t="s">
        <v>416</v>
      </c>
      <c r="C33" s="3" t="s">
        <v>170</v>
      </c>
      <c r="D33" s="3" t="s">
        <v>181</v>
      </c>
      <c r="E33" s="3" t="s">
        <v>182</v>
      </c>
      <c r="F33" s="3" t="s">
        <v>183</v>
      </c>
      <c r="G33" s="3" t="s">
        <v>184</v>
      </c>
      <c r="H33" s="3" t="s">
        <v>185</v>
      </c>
      <c r="I33" s="3" t="s">
        <v>186</v>
      </c>
      <c r="J33" s="3" t="s">
        <v>187</v>
      </c>
      <c r="K33" s="3" t="s">
        <v>188</v>
      </c>
      <c r="L33" s="3" t="s">
        <v>171</v>
      </c>
      <c r="M33" s="3" t="s">
        <v>189</v>
      </c>
      <c r="N33" s="3" t="s">
        <v>172</v>
      </c>
      <c r="O33" s="3" t="s">
        <v>191</v>
      </c>
      <c r="P33" s="3" t="s">
        <v>293</v>
      </c>
      <c r="Q33" s="3" t="s">
        <v>294</v>
      </c>
      <c r="R33" s="3" t="s">
        <v>295</v>
      </c>
      <c r="S33" s="3" t="s">
        <v>298</v>
      </c>
      <c r="T33" s="3" t="s">
        <v>299</v>
      </c>
      <c r="U33" s="3" t="s">
        <v>190</v>
      </c>
      <c r="V33" s="3" t="s">
        <v>417</v>
      </c>
      <c r="W33" s="3" t="s">
        <v>418</v>
      </c>
      <c r="X33" s="3" t="s">
        <v>193</v>
      </c>
      <c r="Y33" s="3" t="s">
        <v>194</v>
      </c>
      <c r="Z33" s="3" t="s">
        <v>195</v>
      </c>
      <c r="AA33" s="3" t="s">
        <v>196</v>
      </c>
      <c r="AB33" s="3" t="s">
        <v>220</v>
      </c>
      <c r="AC33" s="3" t="s">
        <v>179</v>
      </c>
      <c r="AD33" s="3" t="s">
        <v>221</v>
      </c>
      <c r="AE33" s="3" t="s">
        <v>419</v>
      </c>
      <c r="AF33" s="3" t="s">
        <v>223</v>
      </c>
      <c r="AG33" s="3" t="s">
        <v>197</v>
      </c>
      <c r="AH33" s="3" t="s">
        <v>420</v>
      </c>
      <c r="AI33" s="3" t="s">
        <v>318</v>
      </c>
      <c r="AJ33" s="3" t="s">
        <v>421</v>
      </c>
      <c r="AK33" s="3" t="s">
        <v>281</v>
      </c>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17"/>
      <c r="CJ33" s="17"/>
      <c r="CK33" s="17"/>
      <c r="CL33" s="14"/>
      <c r="CM33" s="14"/>
      <c r="CN33" s="14"/>
      <c r="CO33" s="14"/>
      <c r="CP33" s="14"/>
      <c r="CQ33" s="14"/>
      <c r="CR33" s="14"/>
      <c r="CS33" s="14"/>
      <c r="CT33" s="14"/>
      <c r="CU33" s="14"/>
    </row>
    <row r="34" spans="1:99" ht="27.6">
      <c r="A34" s="18"/>
      <c r="B34" s="18" t="s">
        <v>422</v>
      </c>
      <c r="C34" s="3" t="s">
        <v>170</v>
      </c>
      <c r="D34" s="3" t="s">
        <v>181</v>
      </c>
      <c r="E34" s="3" t="s">
        <v>182</v>
      </c>
      <c r="F34" s="3" t="s">
        <v>183</v>
      </c>
      <c r="G34" s="3" t="s">
        <v>184</v>
      </c>
      <c r="H34" s="3" t="s">
        <v>185</v>
      </c>
      <c r="I34" s="3" t="s">
        <v>186</v>
      </c>
      <c r="J34" s="3" t="s">
        <v>187</v>
      </c>
      <c r="K34" s="3" t="s">
        <v>188</v>
      </c>
      <c r="L34" s="3" t="s">
        <v>171</v>
      </c>
      <c r="M34" s="3" t="s">
        <v>189</v>
      </c>
      <c r="N34" s="3" t="s">
        <v>172</v>
      </c>
      <c r="O34" s="3" t="s">
        <v>192</v>
      </c>
      <c r="P34" s="3" t="s">
        <v>193</v>
      </c>
      <c r="Q34" s="3" t="s">
        <v>194</v>
      </c>
      <c r="R34" s="3" t="s">
        <v>410</v>
      </c>
      <c r="S34" s="3" t="s">
        <v>292</v>
      </c>
      <c r="T34" s="3" t="s">
        <v>190</v>
      </c>
      <c r="U34" s="3" t="s">
        <v>191</v>
      </c>
      <c r="V34" s="3" t="s">
        <v>297</v>
      </c>
      <c r="W34" s="3" t="s">
        <v>293</v>
      </c>
      <c r="X34" s="3" t="s">
        <v>294</v>
      </c>
      <c r="Y34" s="3" t="s">
        <v>295</v>
      </c>
      <c r="Z34" s="3" t="s">
        <v>298</v>
      </c>
      <c r="AA34" s="3" t="s">
        <v>299</v>
      </c>
      <c r="AB34" s="3" t="s">
        <v>173</v>
      </c>
      <c r="AC34" s="3" t="s">
        <v>174</v>
      </c>
      <c r="AD34" s="3" t="s">
        <v>423</v>
      </c>
      <c r="AE34" s="3" t="s">
        <v>424</v>
      </c>
      <c r="AF34" s="3" t="s">
        <v>425</v>
      </c>
      <c r="AG34" s="3" t="s">
        <v>197</v>
      </c>
      <c r="AH34" s="3" t="s">
        <v>426</v>
      </c>
      <c r="AI34" s="3" t="s">
        <v>220</v>
      </c>
      <c r="AJ34" s="3" t="s">
        <v>195</v>
      </c>
      <c r="AK34" s="3" t="s">
        <v>196</v>
      </c>
      <c r="AL34" s="3" t="s">
        <v>281</v>
      </c>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17"/>
      <c r="CJ34" s="17"/>
      <c r="CK34" s="17"/>
      <c r="CL34" s="14"/>
      <c r="CM34" s="14"/>
      <c r="CN34" s="14"/>
      <c r="CO34" s="14"/>
      <c r="CP34" s="14"/>
      <c r="CQ34" s="14"/>
      <c r="CR34" s="14"/>
      <c r="CS34" s="14"/>
      <c r="CT34" s="14"/>
      <c r="CU34" s="14"/>
    </row>
    <row r="35" spans="1:99" ht="31.5" customHeight="1">
      <c r="A35" s="18" t="s">
        <v>41</v>
      </c>
      <c r="B35" s="18" t="s">
        <v>82</v>
      </c>
      <c r="C35" s="3" t="s">
        <v>170</v>
      </c>
      <c r="D35" s="3" t="s">
        <v>181</v>
      </c>
      <c r="E35" s="3" t="s">
        <v>182</v>
      </c>
      <c r="F35" s="3" t="s">
        <v>183</v>
      </c>
      <c r="G35" s="3" t="s">
        <v>184</v>
      </c>
      <c r="H35" s="3" t="s">
        <v>185</v>
      </c>
      <c r="I35" s="3" t="s">
        <v>186</v>
      </c>
      <c r="J35" s="3" t="s">
        <v>187</v>
      </c>
      <c r="K35" s="3" t="s">
        <v>188</v>
      </c>
      <c r="L35" s="3" t="s">
        <v>411</v>
      </c>
      <c r="M35" s="3" t="s">
        <v>427</v>
      </c>
      <c r="N35" s="3" t="s">
        <v>171</v>
      </c>
      <c r="O35" s="3" t="s">
        <v>189</v>
      </c>
      <c r="P35" s="3" t="s">
        <v>172</v>
      </c>
      <c r="Q35" s="3" t="s">
        <v>190</v>
      </c>
      <c r="R35" s="3" t="s">
        <v>194</v>
      </c>
      <c r="S35" s="3" t="s">
        <v>293</v>
      </c>
      <c r="T35" s="3" t="s">
        <v>294</v>
      </c>
      <c r="U35" s="3" t="s">
        <v>295</v>
      </c>
      <c r="V35" s="3" t="s">
        <v>298</v>
      </c>
      <c r="W35" s="3" t="s">
        <v>299</v>
      </c>
      <c r="X35" s="3" t="s">
        <v>173</v>
      </c>
      <c r="Y35" s="3" t="s">
        <v>174</v>
      </c>
      <c r="Z35" s="3" t="s">
        <v>195</v>
      </c>
      <c r="AA35" s="3" t="s">
        <v>196</v>
      </c>
      <c r="AB35" s="3" t="s">
        <v>428</v>
      </c>
      <c r="AC35" s="3" t="s">
        <v>220</v>
      </c>
      <c r="AD35" s="3" t="s">
        <v>221</v>
      </c>
      <c r="AE35" s="3" t="s">
        <v>429</v>
      </c>
      <c r="AF35" s="3" t="s">
        <v>276</v>
      </c>
      <c r="AG35" s="3" t="s">
        <v>279</v>
      </c>
      <c r="AH35" s="3" t="s">
        <v>278</v>
      </c>
      <c r="AI35" s="3" t="s">
        <v>430</v>
      </c>
      <c r="AJ35" s="3" t="s">
        <v>431</v>
      </c>
      <c r="AK35" s="3" t="s">
        <v>432</v>
      </c>
      <c r="AL35" s="3" t="s">
        <v>277</v>
      </c>
      <c r="AM35" s="3" t="s">
        <v>433</v>
      </c>
      <c r="AN35" s="3" t="s">
        <v>434</v>
      </c>
      <c r="AO35" s="3" t="s">
        <v>435</v>
      </c>
      <c r="AP35" s="3" t="s">
        <v>436</v>
      </c>
      <c r="AQ35" s="3" t="s">
        <v>437</v>
      </c>
      <c r="AR35" s="3" t="s">
        <v>438</v>
      </c>
      <c r="AS35" s="3" t="s">
        <v>439</v>
      </c>
      <c r="AT35" s="3" t="s">
        <v>440</v>
      </c>
      <c r="AU35" s="3" t="s">
        <v>441</v>
      </c>
      <c r="AV35" s="3" t="s">
        <v>442</v>
      </c>
      <c r="AW35" s="3" t="s">
        <v>443</v>
      </c>
      <c r="AX35" s="3" t="s">
        <v>444</v>
      </c>
      <c r="AY35" s="3" t="s">
        <v>445</v>
      </c>
      <c r="AZ35" s="3" t="s">
        <v>446</v>
      </c>
      <c r="BA35" s="3" t="s">
        <v>447</v>
      </c>
      <c r="BB35" s="3" t="s">
        <v>281</v>
      </c>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17"/>
      <c r="CJ35" s="17"/>
      <c r="CK35" s="17"/>
      <c r="CL35" s="17"/>
      <c r="CM35" s="17"/>
      <c r="CN35" s="17"/>
      <c r="CO35" s="17"/>
      <c r="CP35" s="17"/>
      <c r="CQ35" s="17"/>
      <c r="CR35" s="17"/>
      <c r="CS35" s="17"/>
      <c r="CT35" s="17"/>
      <c r="CU35" s="17"/>
    </row>
    <row r="36" spans="1:99" ht="31.5" customHeight="1">
      <c r="A36" s="18"/>
      <c r="B36" s="18" t="s">
        <v>448</v>
      </c>
      <c r="C36" s="3" t="s">
        <v>223</v>
      </c>
      <c r="D36" s="3" t="s">
        <v>197</v>
      </c>
      <c r="E36" s="3" t="s">
        <v>276</v>
      </c>
      <c r="F36" s="3" t="s">
        <v>278</v>
      </c>
      <c r="G36" s="3" t="s">
        <v>279</v>
      </c>
      <c r="H36" s="3" t="s">
        <v>430</v>
      </c>
      <c r="I36" s="3" t="s">
        <v>431</v>
      </c>
      <c r="J36" s="3" t="s">
        <v>432</v>
      </c>
      <c r="K36" s="3" t="s">
        <v>277</v>
      </c>
      <c r="L36" s="3" t="s">
        <v>433</v>
      </c>
      <c r="M36" s="3" t="s">
        <v>434</v>
      </c>
      <c r="N36" s="3" t="s">
        <v>435</v>
      </c>
      <c r="O36" s="3" t="s">
        <v>436</v>
      </c>
      <c r="P36" s="3" t="s">
        <v>437</v>
      </c>
      <c r="Q36" s="3" t="s">
        <v>438</v>
      </c>
      <c r="R36" s="3" t="s">
        <v>439</v>
      </c>
      <c r="S36" s="3" t="s">
        <v>440</v>
      </c>
      <c r="T36" s="3" t="s">
        <v>441</v>
      </c>
      <c r="U36" s="3" t="s">
        <v>442</v>
      </c>
      <c r="V36" s="3" t="s">
        <v>449</v>
      </c>
      <c r="W36" s="3" t="s">
        <v>450</v>
      </c>
      <c r="X36" s="3" t="s">
        <v>445</v>
      </c>
      <c r="Y36" s="3" t="s">
        <v>446</v>
      </c>
      <c r="Z36" s="3" t="s">
        <v>281</v>
      </c>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17"/>
      <c r="CJ36" s="17"/>
      <c r="CK36" s="17"/>
      <c r="CL36" s="17"/>
      <c r="CM36" s="17"/>
      <c r="CN36" s="17"/>
      <c r="CO36" s="17"/>
      <c r="CP36" s="17"/>
      <c r="CQ36" s="17"/>
      <c r="CR36" s="17"/>
      <c r="CS36" s="17"/>
      <c r="CT36" s="17"/>
      <c r="CU36" s="17"/>
    </row>
    <row r="37" spans="1:99" ht="31.5" customHeight="1">
      <c r="A37" s="18" t="s">
        <v>43</v>
      </c>
      <c r="B37" s="18" t="s">
        <v>286</v>
      </c>
      <c r="C37" s="3" t="s">
        <v>451</v>
      </c>
      <c r="D37" s="3" t="s">
        <v>297</v>
      </c>
      <c r="E37" s="3" t="s">
        <v>452</v>
      </c>
      <c r="F37" s="3" t="s">
        <v>453</v>
      </c>
      <c r="G37" s="3" t="s">
        <v>335</v>
      </c>
      <c r="H37" s="3" t="s">
        <v>317</v>
      </c>
      <c r="I37" s="3" t="s">
        <v>319</v>
      </c>
      <c r="J37" s="3" t="s">
        <v>320</v>
      </c>
      <c r="K37" s="3" t="s">
        <v>321</v>
      </c>
      <c r="L37" s="3" t="s">
        <v>324</v>
      </c>
      <c r="M37" s="3" t="s">
        <v>322</v>
      </c>
      <c r="N37" s="3" t="s">
        <v>323</v>
      </c>
      <c r="O37" s="3" t="s">
        <v>327</v>
      </c>
      <c r="P37" s="3" t="s">
        <v>328</v>
      </c>
      <c r="Q37" s="3" t="s">
        <v>329</v>
      </c>
      <c r="R37" s="3" t="s">
        <v>454</v>
      </c>
      <c r="S37" s="3" t="s">
        <v>325</v>
      </c>
      <c r="T37" s="3" t="s">
        <v>455</v>
      </c>
      <c r="U37" s="3" t="s">
        <v>456</v>
      </c>
      <c r="V37" s="3" t="s">
        <v>457</v>
      </c>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14"/>
      <c r="CJ37" s="14"/>
      <c r="CK37" s="17"/>
      <c r="CL37" s="17"/>
      <c r="CM37" s="17"/>
      <c r="CN37" s="17"/>
      <c r="CO37" s="17"/>
      <c r="CP37" s="17"/>
      <c r="CQ37" s="17"/>
      <c r="CR37" s="17"/>
      <c r="CS37" s="17"/>
      <c r="CT37" s="17"/>
      <c r="CU37" s="17"/>
    </row>
    <row r="38" spans="1:99" ht="31.5" customHeight="1">
      <c r="A38" s="18" t="s">
        <v>458</v>
      </c>
      <c r="B38" s="18" t="s">
        <v>359</v>
      </c>
      <c r="C38" s="3" t="s">
        <v>170</v>
      </c>
      <c r="D38" s="3" t="s">
        <v>181</v>
      </c>
      <c r="E38" s="3" t="s">
        <v>182</v>
      </c>
      <c r="F38" s="3" t="s">
        <v>183</v>
      </c>
      <c r="G38" s="3" t="s">
        <v>184</v>
      </c>
      <c r="H38" s="3" t="s">
        <v>185</v>
      </c>
      <c r="I38" s="3" t="s">
        <v>186</v>
      </c>
      <c r="J38" s="3" t="s">
        <v>187</v>
      </c>
      <c r="K38" s="3" t="s">
        <v>188</v>
      </c>
      <c r="L38" s="3" t="s">
        <v>171</v>
      </c>
      <c r="M38" s="3" t="s">
        <v>189</v>
      </c>
      <c r="N38" s="3" t="s">
        <v>172</v>
      </c>
      <c r="O38" s="3" t="s">
        <v>288</v>
      </c>
      <c r="P38" s="3" t="s">
        <v>192</v>
      </c>
      <c r="Q38" s="3" t="s">
        <v>193</v>
      </c>
      <c r="R38" s="3" t="s">
        <v>194</v>
      </c>
      <c r="S38" s="3" t="s">
        <v>291</v>
      </c>
      <c r="T38" s="3" t="s">
        <v>313</v>
      </c>
      <c r="U38" s="3" t="s">
        <v>290</v>
      </c>
      <c r="V38" s="3" t="s">
        <v>190</v>
      </c>
      <c r="W38" s="3" t="s">
        <v>297</v>
      </c>
      <c r="X38" s="3" t="s">
        <v>298</v>
      </c>
      <c r="Y38" s="3" t="s">
        <v>173</v>
      </c>
      <c r="Z38" s="3" t="s">
        <v>174</v>
      </c>
      <c r="AA38" s="3" t="s">
        <v>300</v>
      </c>
      <c r="AB38" s="3" t="s">
        <v>301</v>
      </c>
      <c r="AC38" s="3" t="s">
        <v>302</v>
      </c>
      <c r="AD38" s="3" t="s">
        <v>303</v>
      </c>
      <c r="AE38" s="3" t="s">
        <v>304</v>
      </c>
      <c r="AF38" s="3" t="s">
        <v>305</v>
      </c>
      <c r="AG38" s="3" t="s">
        <v>306</v>
      </c>
      <c r="AH38" s="3" t="s">
        <v>307</v>
      </c>
      <c r="AI38" s="3" t="s">
        <v>308</v>
      </c>
      <c r="AJ38" s="3" t="s">
        <v>309</v>
      </c>
      <c r="AK38" s="3" t="s">
        <v>310</v>
      </c>
      <c r="AL38" s="3" t="s">
        <v>311</v>
      </c>
      <c r="AM38" s="3" t="s">
        <v>312</v>
      </c>
      <c r="AN38" s="3" t="s">
        <v>236</v>
      </c>
      <c r="AO38" s="3" t="s">
        <v>349</v>
      </c>
      <c r="AP38" s="3" t="s">
        <v>350</v>
      </c>
      <c r="AQ38" s="3" t="s">
        <v>195</v>
      </c>
      <c r="AR38" s="3" t="s">
        <v>196</v>
      </c>
      <c r="AS38" s="3" t="s">
        <v>459</v>
      </c>
      <c r="AT38" s="3" t="s">
        <v>316</v>
      </c>
      <c r="AU38" s="3" t="s">
        <v>317</v>
      </c>
      <c r="AV38" s="3" t="s">
        <v>318</v>
      </c>
      <c r="AW38" s="3" t="s">
        <v>319</v>
      </c>
      <c r="AX38" s="3" t="s">
        <v>320</v>
      </c>
      <c r="AY38" s="3" t="s">
        <v>321</v>
      </c>
      <c r="AZ38" s="3" t="s">
        <v>324</v>
      </c>
      <c r="BA38" s="3" t="s">
        <v>322</v>
      </c>
      <c r="BB38" s="3" t="s">
        <v>323</v>
      </c>
      <c r="BC38" s="3" t="s">
        <v>326</v>
      </c>
      <c r="BD38" s="3" t="s">
        <v>325</v>
      </c>
      <c r="BE38" s="3" t="s">
        <v>327</v>
      </c>
      <c r="BF38" s="3" t="s">
        <v>328</v>
      </c>
      <c r="BG38" s="3" t="s">
        <v>329</v>
      </c>
      <c r="BH38" s="3" t="s">
        <v>330</v>
      </c>
      <c r="BI38" s="3" t="s">
        <v>331</v>
      </c>
      <c r="BJ38" s="3" t="s">
        <v>356</v>
      </c>
      <c r="BK38" s="3" t="s">
        <v>360</v>
      </c>
      <c r="BL38" s="3" t="s">
        <v>361</v>
      </c>
      <c r="BM38" s="3" t="s">
        <v>362</v>
      </c>
      <c r="BN38" s="3" t="s">
        <v>363</v>
      </c>
      <c r="BO38" s="3" t="s">
        <v>364</v>
      </c>
      <c r="BP38" s="3"/>
      <c r="BQ38" s="3"/>
      <c r="BR38" s="3"/>
      <c r="BS38" s="3"/>
      <c r="BT38" s="3"/>
      <c r="BU38" s="3"/>
      <c r="BV38" s="3"/>
      <c r="BW38" s="3"/>
      <c r="BX38" s="3"/>
      <c r="BY38" s="3"/>
      <c r="BZ38" s="3"/>
      <c r="CA38" s="3"/>
      <c r="CB38" s="3"/>
      <c r="CC38" s="3"/>
      <c r="CD38" s="3"/>
      <c r="CE38" s="3"/>
      <c r="CF38" s="3"/>
      <c r="CG38" s="3"/>
      <c r="CH38" s="3"/>
      <c r="CI38" s="7"/>
      <c r="CJ38" s="7"/>
      <c r="CK38" s="17"/>
      <c r="CL38" s="17"/>
      <c r="CM38" s="17"/>
      <c r="CN38" s="17"/>
      <c r="CO38" s="17"/>
      <c r="CP38" s="17"/>
      <c r="CQ38" s="17"/>
      <c r="CR38" s="17"/>
      <c r="CS38" s="17"/>
      <c r="CT38" s="17"/>
      <c r="CU38" s="17"/>
    </row>
    <row r="39" spans="1:99" ht="31.5" customHeight="1">
      <c r="A39" s="18"/>
      <c r="B39" s="18" t="s">
        <v>365</v>
      </c>
      <c r="C39" s="3" t="s">
        <v>460</v>
      </c>
      <c r="D39" s="3" t="s">
        <v>461</v>
      </c>
      <c r="E39" s="3" t="s">
        <v>182</v>
      </c>
      <c r="F39" s="3" t="s">
        <v>183</v>
      </c>
      <c r="G39" s="3" t="s">
        <v>184</v>
      </c>
      <c r="H39" s="3" t="s">
        <v>185</v>
      </c>
      <c r="I39" s="3" t="s">
        <v>186</v>
      </c>
      <c r="J39" s="3" t="s">
        <v>170</v>
      </c>
      <c r="K39" s="3" t="s">
        <v>181</v>
      </c>
      <c r="L39" s="3" t="s">
        <v>462</v>
      </c>
      <c r="M39" s="3" t="s">
        <v>463</v>
      </c>
      <c r="N39" s="3" t="s">
        <v>172</v>
      </c>
      <c r="O39" s="3" t="s">
        <v>288</v>
      </c>
      <c r="P39" s="3" t="s">
        <v>464</v>
      </c>
      <c r="Q39" s="3" t="s">
        <v>460</v>
      </c>
      <c r="R39" s="3" t="s">
        <v>192</v>
      </c>
      <c r="S39" s="3" t="s">
        <v>291</v>
      </c>
      <c r="T39" s="3" t="s">
        <v>193</v>
      </c>
      <c r="U39" s="3" t="s">
        <v>194</v>
      </c>
      <c r="V39" s="3" t="s">
        <v>313</v>
      </c>
      <c r="W39" s="3" t="s">
        <v>290</v>
      </c>
      <c r="X39" s="3" t="s">
        <v>190</v>
      </c>
      <c r="Y39" s="3" t="s">
        <v>297</v>
      </c>
      <c r="Z39" s="3" t="s">
        <v>298</v>
      </c>
      <c r="AA39" s="3" t="s">
        <v>417</v>
      </c>
      <c r="AB39" s="3" t="s">
        <v>418</v>
      </c>
      <c r="AC39" s="3" t="s">
        <v>300</v>
      </c>
      <c r="AD39" s="3" t="s">
        <v>301</v>
      </c>
      <c r="AE39" s="3" t="s">
        <v>302</v>
      </c>
      <c r="AF39" s="3" t="s">
        <v>303</v>
      </c>
      <c r="AG39" s="3" t="s">
        <v>304</v>
      </c>
      <c r="AH39" s="3" t="s">
        <v>305</v>
      </c>
      <c r="AI39" s="3" t="s">
        <v>306</v>
      </c>
      <c r="AJ39" s="3" t="s">
        <v>307</v>
      </c>
      <c r="AK39" s="3" t="s">
        <v>308</v>
      </c>
      <c r="AL39" s="3" t="s">
        <v>309</v>
      </c>
      <c r="AM39" s="3" t="s">
        <v>310</v>
      </c>
      <c r="AN39" s="3" t="s">
        <v>311</v>
      </c>
      <c r="AO39" s="3" t="s">
        <v>312</v>
      </c>
      <c r="AP39" s="3" t="s">
        <v>236</v>
      </c>
      <c r="AQ39" s="3" t="s">
        <v>349</v>
      </c>
      <c r="AR39" s="3" t="s">
        <v>350</v>
      </c>
      <c r="AS39" s="3" t="s">
        <v>459</v>
      </c>
      <c r="AT39" s="3" t="s">
        <v>316</v>
      </c>
      <c r="AU39" s="3" t="s">
        <v>317</v>
      </c>
      <c r="AV39" s="3" t="s">
        <v>318</v>
      </c>
      <c r="AW39" s="3" t="s">
        <v>319</v>
      </c>
      <c r="AX39" s="3" t="s">
        <v>320</v>
      </c>
      <c r="AY39" s="3" t="s">
        <v>321</v>
      </c>
      <c r="AZ39" s="3" t="s">
        <v>324</v>
      </c>
      <c r="BA39" s="3" t="s">
        <v>322</v>
      </c>
      <c r="BB39" s="3" t="s">
        <v>323</v>
      </c>
      <c r="BC39" s="3" t="s">
        <v>326</v>
      </c>
      <c r="BD39" s="3" t="s">
        <v>325</v>
      </c>
      <c r="BE39" s="3" t="s">
        <v>327</v>
      </c>
      <c r="BF39" s="3" t="s">
        <v>328</v>
      </c>
      <c r="BG39" s="3" t="s">
        <v>329</v>
      </c>
      <c r="BH39" s="3" t="s">
        <v>330</v>
      </c>
      <c r="BI39" s="3" t="s">
        <v>331</v>
      </c>
      <c r="BJ39" s="3" t="s">
        <v>356</v>
      </c>
      <c r="BK39" s="3" t="s">
        <v>360</v>
      </c>
      <c r="BL39" s="3" t="s">
        <v>361</v>
      </c>
      <c r="BM39" s="3"/>
      <c r="BN39" s="3"/>
      <c r="BO39" s="3"/>
      <c r="BP39" s="3"/>
      <c r="BQ39" s="3"/>
      <c r="BR39" s="3"/>
      <c r="BS39" s="3"/>
      <c r="BT39" s="3"/>
      <c r="BU39" s="3"/>
      <c r="BV39" s="3"/>
      <c r="BW39" s="3"/>
      <c r="BX39" s="3"/>
      <c r="BY39" s="3"/>
      <c r="BZ39" s="3"/>
      <c r="CA39" s="3"/>
      <c r="CB39" s="3"/>
      <c r="CC39" s="3"/>
      <c r="CD39" s="3"/>
      <c r="CE39" s="3"/>
      <c r="CF39" s="3"/>
      <c r="CG39" s="3"/>
      <c r="CH39" s="3"/>
      <c r="CI39" s="7"/>
      <c r="CJ39" s="7"/>
      <c r="CK39" s="17"/>
      <c r="CL39" s="17"/>
      <c r="CM39" s="17"/>
      <c r="CN39" s="17"/>
      <c r="CO39" s="17"/>
      <c r="CP39" s="17"/>
      <c r="CQ39" s="17"/>
      <c r="CR39" s="17"/>
      <c r="CS39" s="17"/>
      <c r="CT39" s="17"/>
      <c r="CU39" s="17"/>
    </row>
    <row r="40" spans="1:99" ht="31.5" customHeight="1">
      <c r="A40" s="18" t="s">
        <v>47</v>
      </c>
      <c r="B40" s="18" t="s">
        <v>250</v>
      </c>
      <c r="C40" s="3" t="s">
        <v>170</v>
      </c>
      <c r="D40" s="3" t="s">
        <v>206</v>
      </c>
      <c r="E40" s="3" t="s">
        <v>181</v>
      </c>
      <c r="F40" s="3" t="s">
        <v>182</v>
      </c>
      <c r="G40" s="3" t="s">
        <v>183</v>
      </c>
      <c r="H40" s="3" t="s">
        <v>184</v>
      </c>
      <c r="I40" s="3" t="s">
        <v>185</v>
      </c>
      <c r="J40" s="3" t="s">
        <v>186</v>
      </c>
      <c r="K40" s="3" t="s">
        <v>187</v>
      </c>
      <c r="L40" s="3" t="s">
        <v>188</v>
      </c>
      <c r="M40" s="3" t="s">
        <v>171</v>
      </c>
      <c r="N40" s="3" t="s">
        <v>189</v>
      </c>
      <c r="O40" s="3" t="s">
        <v>172</v>
      </c>
      <c r="P40" s="3" t="s">
        <v>190</v>
      </c>
      <c r="Q40" s="3" t="s">
        <v>193</v>
      </c>
      <c r="R40" s="3" t="s">
        <v>293</v>
      </c>
      <c r="S40" s="3" t="s">
        <v>294</v>
      </c>
      <c r="T40" s="3" t="s">
        <v>295</v>
      </c>
      <c r="U40" s="3" t="s">
        <v>299</v>
      </c>
      <c r="V40" s="3" t="s">
        <v>194</v>
      </c>
      <c r="W40" s="3" t="s">
        <v>173</v>
      </c>
      <c r="X40" s="3" t="s">
        <v>174</v>
      </c>
      <c r="Y40" s="3" t="s">
        <v>313</v>
      </c>
      <c r="Z40" s="3" t="s">
        <v>220</v>
      </c>
      <c r="AA40" s="3" t="s">
        <v>221</v>
      </c>
      <c r="AB40" s="3" t="s">
        <v>195</v>
      </c>
      <c r="AC40" s="3" t="s">
        <v>196</v>
      </c>
      <c r="AD40" s="3" t="s">
        <v>223</v>
      </c>
      <c r="AE40" s="3" t="s">
        <v>197</v>
      </c>
      <c r="AF40" s="3" t="s">
        <v>420</v>
      </c>
      <c r="AG40" s="3" t="s">
        <v>465</v>
      </c>
      <c r="AH40" s="3" t="s">
        <v>466</v>
      </c>
      <c r="AI40" s="3" t="s">
        <v>467</v>
      </c>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17"/>
      <c r="CJ40" s="17"/>
      <c r="CK40" s="17"/>
      <c r="CL40" s="17"/>
      <c r="CM40" s="17"/>
      <c r="CN40" s="17"/>
      <c r="CO40" s="17"/>
      <c r="CP40" s="17"/>
      <c r="CQ40" s="17"/>
      <c r="CR40" s="17"/>
      <c r="CS40" s="17"/>
      <c r="CT40" s="17"/>
      <c r="CU40" s="17"/>
    </row>
    <row r="41" spans="1:99" ht="31.5" customHeight="1">
      <c r="A41" s="18"/>
      <c r="B41" s="18" t="s">
        <v>264</v>
      </c>
      <c r="C41" s="3" t="s">
        <v>170</v>
      </c>
      <c r="D41" s="3" t="s">
        <v>206</v>
      </c>
      <c r="E41" s="3" t="s">
        <v>181</v>
      </c>
      <c r="F41" s="3" t="s">
        <v>182</v>
      </c>
      <c r="G41" s="3" t="s">
        <v>183</v>
      </c>
      <c r="H41" s="3" t="s">
        <v>184</v>
      </c>
      <c r="I41" s="3" t="s">
        <v>185</v>
      </c>
      <c r="J41" s="3" t="s">
        <v>186</v>
      </c>
      <c r="K41" s="3" t="s">
        <v>187</v>
      </c>
      <c r="L41" s="3" t="s">
        <v>188</v>
      </c>
      <c r="M41" s="3" t="s">
        <v>171</v>
      </c>
      <c r="N41" s="3" t="s">
        <v>189</v>
      </c>
      <c r="O41" s="3" t="s">
        <v>172</v>
      </c>
      <c r="P41" s="3" t="s">
        <v>190</v>
      </c>
      <c r="Q41" s="3" t="s">
        <v>194</v>
      </c>
      <c r="R41" s="3" t="s">
        <v>293</v>
      </c>
      <c r="S41" s="3" t="s">
        <v>294</v>
      </c>
      <c r="T41" s="3" t="s">
        <v>295</v>
      </c>
      <c r="U41" s="3" t="s">
        <v>299</v>
      </c>
      <c r="V41" s="3" t="s">
        <v>173</v>
      </c>
      <c r="W41" s="3" t="s">
        <v>174</v>
      </c>
      <c r="X41" s="3" t="s">
        <v>220</v>
      </c>
      <c r="Y41" s="3" t="s">
        <v>221</v>
      </c>
      <c r="Z41" s="3" t="s">
        <v>195</v>
      </c>
      <c r="AA41" s="3" t="s">
        <v>196</v>
      </c>
      <c r="AB41" s="3" t="s">
        <v>223</v>
      </c>
      <c r="AC41" s="3" t="s">
        <v>197</v>
      </c>
      <c r="AD41" s="3" t="s">
        <v>420</v>
      </c>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17"/>
      <c r="CJ41" s="17"/>
      <c r="CK41" s="17"/>
      <c r="CL41" s="17"/>
      <c r="CM41" s="17"/>
      <c r="CN41" s="17"/>
      <c r="CO41" s="17"/>
      <c r="CP41" s="17"/>
      <c r="CQ41" s="17"/>
      <c r="CR41" s="17"/>
      <c r="CS41" s="17"/>
      <c r="CT41" s="17"/>
      <c r="CU41" s="17"/>
    </row>
    <row r="42" spans="1:99" ht="31.5" customHeight="1">
      <c r="A42" s="18" t="s">
        <v>50</v>
      </c>
      <c r="B42" s="18" t="s">
        <v>468</v>
      </c>
      <c r="C42" s="3" t="s">
        <v>181</v>
      </c>
      <c r="D42" s="3" t="s">
        <v>182</v>
      </c>
      <c r="E42" s="3" t="s">
        <v>171</v>
      </c>
      <c r="F42" s="3" t="s">
        <v>189</v>
      </c>
      <c r="G42" s="3" t="s">
        <v>172</v>
      </c>
      <c r="H42" s="3" t="s">
        <v>288</v>
      </c>
      <c r="I42" s="3" t="s">
        <v>193</v>
      </c>
      <c r="J42" s="3" t="s">
        <v>190</v>
      </c>
      <c r="K42" s="3" t="s">
        <v>191</v>
      </c>
      <c r="L42" s="3" t="s">
        <v>294</v>
      </c>
      <c r="M42" s="3" t="s">
        <v>299</v>
      </c>
      <c r="N42" s="3" t="s">
        <v>469</v>
      </c>
      <c r="O42" s="3" t="s">
        <v>430</v>
      </c>
      <c r="P42" s="3" t="s">
        <v>470</v>
      </c>
      <c r="Q42" s="3" t="s">
        <v>471</v>
      </c>
      <c r="R42" s="3" t="s">
        <v>281</v>
      </c>
      <c r="S42" s="3" t="s">
        <v>472</v>
      </c>
      <c r="T42" s="3" t="s">
        <v>473</v>
      </c>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17"/>
      <c r="CJ42" s="17"/>
      <c r="CK42" s="17"/>
      <c r="CL42" s="17"/>
      <c r="CM42" s="17"/>
      <c r="CN42" s="17"/>
      <c r="CO42" s="17"/>
      <c r="CP42" s="17"/>
      <c r="CQ42" s="17"/>
      <c r="CR42" s="17"/>
      <c r="CS42" s="17"/>
      <c r="CT42" s="17"/>
      <c r="CU42" s="17"/>
    </row>
    <row r="43" spans="1:99" ht="31.5" customHeight="1">
      <c r="A43" s="18"/>
      <c r="B43" s="18" t="s">
        <v>474</v>
      </c>
      <c r="C43" s="3" t="s">
        <v>316</v>
      </c>
      <c r="D43" s="3" t="s">
        <v>430</v>
      </c>
      <c r="E43" s="3" t="s">
        <v>470</v>
      </c>
      <c r="F43" s="3" t="s">
        <v>471</v>
      </c>
      <c r="G43" s="3" t="s">
        <v>281</v>
      </c>
      <c r="H43" s="3" t="s">
        <v>472</v>
      </c>
      <c r="I43" s="3" t="s">
        <v>473</v>
      </c>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17"/>
      <c r="CJ43" s="17"/>
      <c r="CK43" s="17"/>
      <c r="CL43" s="17"/>
      <c r="CM43" s="17"/>
      <c r="CN43" s="17"/>
      <c r="CO43" s="17"/>
      <c r="CP43" s="17"/>
      <c r="CQ43" s="17"/>
      <c r="CR43" s="17"/>
      <c r="CS43" s="17"/>
      <c r="CT43" s="17"/>
      <c r="CU43" s="17"/>
    </row>
    <row r="44" spans="1:99" ht="31.5" customHeight="1">
      <c r="A44" s="18" t="s">
        <v>53</v>
      </c>
      <c r="B44" s="18" t="s">
        <v>475</v>
      </c>
      <c r="C44" s="3" t="s">
        <v>214</v>
      </c>
      <c r="D44" s="3" t="s">
        <v>195</v>
      </c>
      <c r="E44" s="3" t="s">
        <v>196</v>
      </c>
      <c r="F44" s="3" t="s">
        <v>203</v>
      </c>
      <c r="G44" s="3" t="s">
        <v>476</v>
      </c>
      <c r="H44" s="3" t="s">
        <v>477</v>
      </c>
      <c r="I44" s="3" t="s">
        <v>478</v>
      </c>
      <c r="J44" s="3" t="s">
        <v>479</v>
      </c>
      <c r="K44" s="3" t="s">
        <v>480</v>
      </c>
      <c r="L44" s="3" t="s">
        <v>481</v>
      </c>
      <c r="M44" s="3" t="s">
        <v>53</v>
      </c>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17"/>
      <c r="CJ44" s="17"/>
      <c r="CK44" s="17"/>
      <c r="CL44" s="17"/>
      <c r="CM44" s="17"/>
      <c r="CN44" s="17"/>
      <c r="CO44" s="17"/>
      <c r="CP44" s="17"/>
      <c r="CQ44" s="17"/>
      <c r="CR44" s="17"/>
      <c r="CS44" s="17"/>
      <c r="CT44" s="17"/>
      <c r="CU44" s="17"/>
    </row>
    <row r="45" spans="1:99" ht="31.5" customHeight="1">
      <c r="A45" s="18"/>
      <c r="B45" s="18" t="s">
        <v>482</v>
      </c>
      <c r="C45" s="3" t="s">
        <v>214</v>
      </c>
      <c r="D45" s="3" t="s">
        <v>206</v>
      </c>
      <c r="E45" s="3" t="s">
        <v>461</v>
      </c>
      <c r="F45" s="3" t="s">
        <v>182</v>
      </c>
      <c r="G45" s="3" t="s">
        <v>483</v>
      </c>
      <c r="H45" s="3" t="s">
        <v>172</v>
      </c>
      <c r="I45" s="3" t="s">
        <v>195</v>
      </c>
      <c r="J45" s="3" t="s">
        <v>196</v>
      </c>
      <c r="K45" s="3" t="s">
        <v>203</v>
      </c>
      <c r="L45" s="3" t="s">
        <v>476</v>
      </c>
      <c r="M45" s="3" t="s">
        <v>477</v>
      </c>
      <c r="N45" s="3" t="s">
        <v>478</v>
      </c>
      <c r="O45" s="3" t="s">
        <v>479</v>
      </c>
      <c r="P45" s="3" t="s">
        <v>480</v>
      </c>
      <c r="Q45" s="3" t="s">
        <v>481</v>
      </c>
      <c r="R45" s="3" t="s">
        <v>53</v>
      </c>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17"/>
      <c r="CJ45" s="17"/>
      <c r="CK45" s="17"/>
      <c r="CL45" s="17"/>
      <c r="CM45" s="17"/>
      <c r="CN45" s="17"/>
      <c r="CO45" s="17"/>
      <c r="CP45" s="17"/>
      <c r="CQ45" s="17"/>
      <c r="CR45" s="17"/>
      <c r="CS45" s="17"/>
      <c r="CT45" s="17"/>
      <c r="CU45" s="17"/>
    </row>
    <row r="46" spans="1:99" ht="31.5" customHeight="1">
      <c r="A46" s="18"/>
      <c r="B46" s="18" t="s">
        <v>484</v>
      </c>
      <c r="C46" s="3" t="s">
        <v>214</v>
      </c>
      <c r="D46" s="3" t="s">
        <v>476</v>
      </c>
      <c r="E46" s="3" t="s">
        <v>485</v>
      </c>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17"/>
      <c r="CJ46" s="17"/>
      <c r="CK46" s="17"/>
      <c r="CL46" s="17"/>
      <c r="CM46" s="17"/>
      <c r="CN46" s="17"/>
      <c r="CO46" s="17"/>
      <c r="CP46" s="17"/>
      <c r="CQ46" s="17"/>
      <c r="CR46" s="17"/>
      <c r="CS46" s="17"/>
      <c r="CT46" s="17"/>
      <c r="CU46" s="17"/>
    </row>
    <row r="47" spans="1:99" ht="31.5" customHeight="1">
      <c r="A47" s="18"/>
      <c r="B47" s="18" t="s">
        <v>486</v>
      </c>
      <c r="C47" s="3" t="s">
        <v>214</v>
      </c>
      <c r="D47" s="3" t="s">
        <v>206</v>
      </c>
      <c r="E47" s="3" t="s">
        <v>461</v>
      </c>
      <c r="F47" s="3" t="s">
        <v>182</v>
      </c>
      <c r="G47" s="3" t="s">
        <v>483</v>
      </c>
      <c r="H47" s="3" t="s">
        <v>172</v>
      </c>
      <c r="I47" s="3" t="s">
        <v>208</v>
      </c>
      <c r="J47" s="3" t="s">
        <v>209</v>
      </c>
      <c r="K47" s="3" t="s">
        <v>211</v>
      </c>
      <c r="L47" s="3" t="s">
        <v>212</v>
      </c>
      <c r="M47" s="3" t="s">
        <v>177</v>
      </c>
      <c r="N47" s="3" t="s">
        <v>485</v>
      </c>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17"/>
      <c r="CJ47" s="17"/>
      <c r="CK47" s="17"/>
      <c r="CL47" s="17"/>
      <c r="CM47" s="17"/>
      <c r="CN47" s="17"/>
      <c r="CO47" s="17"/>
      <c r="CP47" s="17"/>
      <c r="CQ47" s="17"/>
      <c r="CR47" s="17"/>
      <c r="CS47" s="17"/>
      <c r="CT47" s="17"/>
      <c r="CU47" s="17"/>
    </row>
    <row r="48" spans="1:99" ht="31.5" customHeight="1">
      <c r="A48" s="18" t="s">
        <v>55</v>
      </c>
      <c r="B48" s="18" t="s">
        <v>274</v>
      </c>
      <c r="C48" s="3" t="s">
        <v>214</v>
      </c>
      <c r="D48" s="3" t="s">
        <v>476</v>
      </c>
      <c r="E48" s="3" t="s">
        <v>487</v>
      </c>
      <c r="F48" s="3" t="s">
        <v>488</v>
      </c>
      <c r="G48" s="3" t="s">
        <v>489</v>
      </c>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17"/>
      <c r="CJ48" s="17"/>
      <c r="CK48" s="17"/>
      <c r="CL48" s="17"/>
      <c r="CM48" s="17"/>
      <c r="CN48" s="17"/>
      <c r="CO48" s="17"/>
      <c r="CP48" s="17"/>
      <c r="CQ48" s="17"/>
      <c r="CR48" s="17"/>
      <c r="CS48" s="17"/>
      <c r="CT48" s="17"/>
      <c r="CU48" s="17"/>
    </row>
    <row r="49" spans="1:99" ht="31.5" customHeight="1">
      <c r="A49" s="18"/>
      <c r="B49" s="18" t="s">
        <v>468</v>
      </c>
      <c r="C49" s="3" t="s">
        <v>214</v>
      </c>
      <c r="D49" s="3" t="s">
        <v>206</v>
      </c>
      <c r="E49" s="3" t="s">
        <v>461</v>
      </c>
      <c r="F49" s="3" t="s">
        <v>182</v>
      </c>
      <c r="G49" s="3" t="s">
        <v>483</v>
      </c>
      <c r="H49" s="3" t="s">
        <v>172</v>
      </c>
      <c r="I49" s="3" t="s">
        <v>476</v>
      </c>
      <c r="J49" s="3" t="s">
        <v>487</v>
      </c>
      <c r="K49" s="3" t="s">
        <v>488</v>
      </c>
      <c r="L49" s="3" t="s">
        <v>489</v>
      </c>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17"/>
      <c r="CJ49" s="17"/>
      <c r="CK49" s="17"/>
      <c r="CL49" s="17"/>
      <c r="CM49" s="17"/>
      <c r="CN49" s="17"/>
      <c r="CO49" s="17"/>
      <c r="CP49" s="17"/>
      <c r="CQ49" s="17"/>
      <c r="CR49" s="17"/>
      <c r="CS49" s="17"/>
      <c r="CT49" s="17"/>
      <c r="CU49" s="17"/>
    </row>
    <row r="50" spans="1:99" ht="31.5" customHeight="1">
      <c r="A50" s="18" t="s">
        <v>490</v>
      </c>
      <c r="B50" s="18" t="s">
        <v>274</v>
      </c>
      <c r="C50" s="3" t="s">
        <v>491</v>
      </c>
      <c r="D50" s="3" t="s">
        <v>492</v>
      </c>
      <c r="E50" s="3" t="s">
        <v>493</v>
      </c>
      <c r="F50" s="3" t="s">
        <v>494</v>
      </c>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17"/>
      <c r="CJ50" s="17"/>
      <c r="CK50" s="17"/>
      <c r="CL50" s="17"/>
      <c r="CM50" s="17"/>
      <c r="CN50" s="17"/>
      <c r="CO50" s="17"/>
      <c r="CP50" s="17"/>
      <c r="CQ50" s="17"/>
      <c r="CR50" s="17"/>
      <c r="CS50" s="17"/>
      <c r="CT50" s="17"/>
      <c r="CU50" s="17"/>
    </row>
    <row r="51" spans="1:99" ht="31.5" customHeight="1">
      <c r="A51" s="18"/>
      <c r="B51" s="18" t="s">
        <v>468</v>
      </c>
      <c r="C51" s="3" t="s">
        <v>352</v>
      </c>
      <c r="D51" s="3" t="s">
        <v>214</v>
      </c>
      <c r="E51" s="3" t="s">
        <v>483</v>
      </c>
      <c r="F51" s="3" t="s">
        <v>172</v>
      </c>
      <c r="G51" s="3" t="s">
        <v>492</v>
      </c>
      <c r="H51" s="3" t="s">
        <v>429</v>
      </c>
      <c r="I51" s="3" t="s">
        <v>495</v>
      </c>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17"/>
      <c r="CJ51" s="17"/>
      <c r="CK51" s="17"/>
      <c r="CL51" s="17"/>
      <c r="CM51" s="17"/>
      <c r="CN51" s="17"/>
      <c r="CO51" s="17"/>
      <c r="CP51" s="17"/>
      <c r="CQ51" s="17"/>
      <c r="CR51" s="17"/>
      <c r="CS51" s="17"/>
      <c r="CT51" s="17"/>
      <c r="CU51" s="17"/>
    </row>
    <row r="52" spans="1:99" ht="31.5" customHeight="1">
      <c r="A52" s="18" t="s">
        <v>496</v>
      </c>
      <c r="B52" s="18" t="s">
        <v>274</v>
      </c>
      <c r="C52" s="3" t="s">
        <v>497</v>
      </c>
      <c r="D52" s="3" t="s">
        <v>492</v>
      </c>
      <c r="E52" s="3" t="s">
        <v>493</v>
      </c>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17"/>
      <c r="CJ52" s="17"/>
      <c r="CK52" s="17"/>
      <c r="CL52" s="17"/>
      <c r="CM52" s="17"/>
      <c r="CN52" s="17"/>
      <c r="CO52" s="17"/>
      <c r="CP52" s="17"/>
      <c r="CQ52" s="17"/>
      <c r="CR52" s="17"/>
      <c r="CS52" s="17"/>
      <c r="CT52" s="17"/>
      <c r="CU52" s="17"/>
    </row>
    <row r="53" spans="1:99" ht="31.5" customHeight="1">
      <c r="A53" s="18"/>
      <c r="B53" s="18" t="s">
        <v>468</v>
      </c>
      <c r="C53" s="3" t="s">
        <v>214</v>
      </c>
      <c r="D53" s="3" t="s">
        <v>206</v>
      </c>
      <c r="E53" s="3" t="s">
        <v>461</v>
      </c>
      <c r="F53" s="3" t="s">
        <v>182</v>
      </c>
      <c r="G53" s="3" t="s">
        <v>483</v>
      </c>
      <c r="H53" s="3" t="s">
        <v>172</v>
      </c>
      <c r="I53" s="3" t="s">
        <v>492</v>
      </c>
      <c r="J53" s="3" t="s">
        <v>429</v>
      </c>
      <c r="K53" s="3" t="s">
        <v>498</v>
      </c>
      <c r="L53" s="3" t="s">
        <v>496</v>
      </c>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17"/>
      <c r="CJ53" s="17"/>
      <c r="CK53" s="17"/>
      <c r="CL53" s="17"/>
      <c r="CM53" s="17"/>
      <c r="CN53" s="17"/>
      <c r="CO53" s="17"/>
      <c r="CP53" s="17"/>
      <c r="CQ53" s="17"/>
      <c r="CR53" s="17"/>
      <c r="CS53" s="17"/>
      <c r="CT53" s="17"/>
      <c r="CU53" s="17"/>
    </row>
    <row r="54" spans="1:99" ht="31.5" customHeight="1">
      <c r="A54" s="18" t="s">
        <v>499</v>
      </c>
      <c r="B54" s="18" t="s">
        <v>500</v>
      </c>
      <c r="C54" s="3" t="s">
        <v>177</v>
      </c>
      <c r="D54" s="3" t="s">
        <v>492</v>
      </c>
      <c r="E54" s="3" t="s">
        <v>493</v>
      </c>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17"/>
      <c r="CJ54" s="17"/>
      <c r="CK54" s="17"/>
      <c r="CL54" s="17"/>
      <c r="CM54" s="17"/>
      <c r="CN54" s="17"/>
      <c r="CO54" s="17"/>
      <c r="CP54" s="17"/>
      <c r="CQ54" s="17"/>
      <c r="CR54" s="17"/>
      <c r="CS54" s="17"/>
      <c r="CT54" s="17"/>
      <c r="CU54" s="17"/>
    </row>
    <row r="55" spans="1:99" ht="31.5" customHeight="1">
      <c r="A55" s="18"/>
      <c r="B55" s="18" t="s">
        <v>501</v>
      </c>
      <c r="C55" s="3" t="s">
        <v>214</v>
      </c>
      <c r="D55" s="3" t="s">
        <v>206</v>
      </c>
      <c r="E55" s="3" t="s">
        <v>461</v>
      </c>
      <c r="F55" s="3" t="s">
        <v>179</v>
      </c>
      <c r="G55" s="3" t="s">
        <v>502</v>
      </c>
      <c r="H55" s="3" t="s">
        <v>223</v>
      </c>
      <c r="I55" s="3" t="s">
        <v>197</v>
      </c>
      <c r="J55" s="3" t="s">
        <v>492</v>
      </c>
      <c r="K55" s="3" t="s">
        <v>495</v>
      </c>
      <c r="L55" s="3" t="s">
        <v>177</v>
      </c>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17"/>
      <c r="CJ55" s="17"/>
      <c r="CK55" s="17"/>
      <c r="CL55" s="17"/>
      <c r="CM55" s="17"/>
      <c r="CN55" s="17"/>
      <c r="CO55" s="17"/>
      <c r="CP55" s="17"/>
      <c r="CQ55" s="17"/>
      <c r="CR55" s="17"/>
      <c r="CS55" s="17"/>
      <c r="CT55" s="17"/>
      <c r="CU55" s="17"/>
    </row>
    <row r="56" spans="1:99" ht="31.5" customHeight="1">
      <c r="A56" s="18"/>
      <c r="B56" s="18" t="s">
        <v>503</v>
      </c>
      <c r="C56" s="3" t="s">
        <v>214</v>
      </c>
      <c r="D56" s="3" t="s">
        <v>206</v>
      </c>
      <c r="E56" s="3" t="s">
        <v>461</v>
      </c>
      <c r="F56" s="3" t="s">
        <v>179</v>
      </c>
      <c r="G56" s="3" t="s">
        <v>223</v>
      </c>
      <c r="H56" s="3" t="s">
        <v>197</v>
      </c>
      <c r="I56" s="3" t="s">
        <v>504</v>
      </c>
      <c r="J56" s="3" t="s">
        <v>492</v>
      </c>
      <c r="K56" s="3" t="s">
        <v>495</v>
      </c>
      <c r="L56" s="3" t="s">
        <v>177</v>
      </c>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17"/>
      <c r="CJ56" s="17"/>
      <c r="CK56" s="17"/>
      <c r="CL56" s="17"/>
      <c r="CM56" s="17"/>
      <c r="CN56" s="17"/>
      <c r="CO56" s="17"/>
      <c r="CP56" s="17"/>
      <c r="CQ56" s="17"/>
      <c r="CR56" s="17"/>
      <c r="CS56" s="17"/>
      <c r="CT56" s="17"/>
      <c r="CU56" s="17"/>
    </row>
    <row r="57" spans="1:99" ht="31.5" customHeight="1">
      <c r="A57" s="18" t="s">
        <v>65</v>
      </c>
      <c r="B57" s="18" t="s">
        <v>274</v>
      </c>
      <c r="C57" s="3" t="s">
        <v>495</v>
      </c>
      <c r="D57" s="3" t="s">
        <v>505</v>
      </c>
      <c r="E57" s="3" t="s">
        <v>494</v>
      </c>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17"/>
      <c r="CJ57" s="17"/>
      <c r="CK57" s="17"/>
      <c r="CL57" s="17"/>
      <c r="CM57" s="17"/>
      <c r="CN57" s="17"/>
      <c r="CO57" s="17"/>
      <c r="CP57" s="17"/>
      <c r="CQ57" s="17"/>
      <c r="CR57" s="17"/>
      <c r="CS57" s="17"/>
      <c r="CT57" s="17"/>
      <c r="CU57" s="17"/>
    </row>
    <row r="58" spans="1:99" ht="31.5" customHeight="1">
      <c r="A58" s="18"/>
      <c r="B58" s="18" t="s">
        <v>468</v>
      </c>
      <c r="C58" s="3" t="s">
        <v>352</v>
      </c>
      <c r="D58" s="3" t="s">
        <v>214</v>
      </c>
      <c r="E58" s="3" t="s">
        <v>206</v>
      </c>
      <c r="F58" s="3" t="s">
        <v>461</v>
      </c>
      <c r="G58" s="3" t="s">
        <v>182</v>
      </c>
      <c r="H58" s="3" t="s">
        <v>483</v>
      </c>
      <c r="I58" s="3" t="s">
        <v>172</v>
      </c>
      <c r="J58" s="3" t="s">
        <v>492</v>
      </c>
      <c r="K58" s="3" t="s">
        <v>429</v>
      </c>
      <c r="L58" s="3" t="s">
        <v>495</v>
      </c>
      <c r="M58" s="3" t="s">
        <v>506</v>
      </c>
      <c r="N58" s="3" t="s">
        <v>507</v>
      </c>
      <c r="O58" s="3" t="s">
        <v>508</v>
      </c>
      <c r="P58" s="3" t="s">
        <v>509</v>
      </c>
      <c r="Q58" s="3" t="s">
        <v>294</v>
      </c>
      <c r="R58" s="3" t="s">
        <v>510</v>
      </c>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17"/>
      <c r="CJ58" s="17"/>
      <c r="CK58" s="17"/>
      <c r="CL58" s="17"/>
      <c r="CM58" s="17"/>
      <c r="CN58" s="17"/>
      <c r="CO58" s="17"/>
      <c r="CP58" s="17"/>
      <c r="CQ58" s="17"/>
      <c r="CR58" s="17"/>
      <c r="CS58" s="17"/>
      <c r="CT58" s="17"/>
      <c r="CU58" s="17"/>
    </row>
    <row r="59" spans="1:99" ht="31.5" customHeight="1">
      <c r="A59" s="18" t="s">
        <v>511</v>
      </c>
      <c r="B59" s="18" t="s">
        <v>274</v>
      </c>
      <c r="C59" s="3" t="s">
        <v>491</v>
      </c>
      <c r="D59" s="3" t="s">
        <v>494</v>
      </c>
      <c r="E59" s="3" t="s">
        <v>291</v>
      </c>
      <c r="F59" s="3" t="s">
        <v>498</v>
      </c>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17"/>
      <c r="CJ59" s="17"/>
      <c r="CK59" s="17"/>
      <c r="CL59" s="17"/>
      <c r="CM59" s="17"/>
      <c r="CN59" s="17"/>
      <c r="CO59" s="17"/>
      <c r="CP59" s="17"/>
      <c r="CQ59" s="17"/>
      <c r="CR59" s="17"/>
      <c r="CS59" s="17"/>
      <c r="CT59" s="17"/>
      <c r="CU59" s="17"/>
    </row>
    <row r="60" spans="1:99" ht="31.5" customHeight="1">
      <c r="A60" s="18"/>
      <c r="B60" s="18" t="s">
        <v>468</v>
      </c>
      <c r="C60" s="3" t="s">
        <v>214</v>
      </c>
      <c r="D60" s="3" t="s">
        <v>206</v>
      </c>
      <c r="E60" s="3" t="s">
        <v>461</v>
      </c>
      <c r="F60" s="3" t="s">
        <v>182</v>
      </c>
      <c r="G60" s="3" t="s">
        <v>483</v>
      </c>
      <c r="H60" s="3" t="s">
        <v>172</v>
      </c>
      <c r="I60" s="3" t="s">
        <v>429</v>
      </c>
      <c r="J60" s="3" t="s">
        <v>495</v>
      </c>
      <c r="K60" s="3" t="s">
        <v>512</v>
      </c>
      <c r="L60" s="3" t="s">
        <v>506</v>
      </c>
      <c r="M60" s="3" t="s">
        <v>513</v>
      </c>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17"/>
      <c r="CJ60" s="17"/>
      <c r="CK60" s="17"/>
      <c r="CL60" s="17"/>
      <c r="CM60" s="17"/>
      <c r="CN60" s="17"/>
      <c r="CO60" s="17"/>
      <c r="CP60" s="17"/>
      <c r="CQ60" s="17"/>
      <c r="CR60" s="17"/>
      <c r="CS60" s="17"/>
      <c r="CT60" s="17"/>
      <c r="CU60" s="17"/>
    </row>
    <row r="61" spans="1:99" ht="31.5" customHeight="1">
      <c r="A61" s="18" t="s">
        <v>514</v>
      </c>
      <c r="B61" s="18" t="s">
        <v>274</v>
      </c>
      <c r="C61" s="3" t="s">
        <v>491</v>
      </c>
      <c r="D61" s="3" t="s">
        <v>494</v>
      </c>
      <c r="E61" s="3" t="s">
        <v>515</v>
      </c>
      <c r="F61" s="3" t="s">
        <v>493</v>
      </c>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17"/>
      <c r="CJ61" s="17"/>
      <c r="CK61" s="17"/>
      <c r="CL61" s="17"/>
      <c r="CM61" s="17"/>
      <c r="CN61" s="17"/>
      <c r="CO61" s="17"/>
      <c r="CP61" s="17"/>
      <c r="CQ61" s="17"/>
      <c r="CR61" s="17"/>
      <c r="CS61" s="17"/>
      <c r="CT61" s="17"/>
      <c r="CU61" s="17"/>
    </row>
    <row r="62" spans="1:99" ht="31.5" customHeight="1">
      <c r="A62" s="18"/>
      <c r="B62" s="18" t="s">
        <v>516</v>
      </c>
      <c r="C62" s="3" t="s">
        <v>214</v>
      </c>
      <c r="D62" s="3" t="s">
        <v>206</v>
      </c>
      <c r="E62" s="3" t="s">
        <v>461</v>
      </c>
      <c r="F62" s="3" t="s">
        <v>182</v>
      </c>
      <c r="G62" s="3" t="s">
        <v>483</v>
      </c>
      <c r="H62" s="3" t="s">
        <v>172</v>
      </c>
      <c r="I62" s="3" t="s">
        <v>429</v>
      </c>
      <c r="J62" s="3" t="s">
        <v>495</v>
      </c>
      <c r="K62" s="3" t="s">
        <v>506</v>
      </c>
      <c r="L62" s="3" t="s">
        <v>513</v>
      </c>
      <c r="M62" s="3" t="s">
        <v>236</v>
      </c>
      <c r="N62" s="3" t="s">
        <v>349</v>
      </c>
      <c r="O62" s="3" t="s">
        <v>350</v>
      </c>
      <c r="P62" s="3" t="s">
        <v>517</v>
      </c>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17"/>
      <c r="CJ62" s="17"/>
      <c r="CK62" s="17"/>
      <c r="CL62" s="17"/>
      <c r="CM62" s="17"/>
      <c r="CN62" s="17"/>
      <c r="CO62" s="17"/>
      <c r="CP62" s="17"/>
      <c r="CQ62" s="17"/>
      <c r="CR62" s="17"/>
      <c r="CS62" s="17"/>
      <c r="CT62" s="17"/>
      <c r="CU62" s="17"/>
    </row>
    <row r="63" spans="1:99" ht="31.5" customHeight="1">
      <c r="A63" s="18" t="s">
        <v>518</v>
      </c>
      <c r="B63" s="18" t="s">
        <v>274</v>
      </c>
      <c r="C63" s="3" t="s">
        <v>519</v>
      </c>
      <c r="D63" s="3" t="s">
        <v>505</v>
      </c>
      <c r="E63" s="3" t="s">
        <v>520</v>
      </c>
      <c r="F63" s="3" t="s">
        <v>492</v>
      </c>
      <c r="G63" s="3" t="s">
        <v>493</v>
      </c>
      <c r="H63" s="3" t="s">
        <v>521</v>
      </c>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17"/>
      <c r="CJ63" s="17"/>
      <c r="CK63" s="17"/>
      <c r="CL63" s="17"/>
      <c r="CM63" s="17"/>
      <c r="CN63" s="17"/>
      <c r="CO63" s="17"/>
      <c r="CP63" s="17"/>
      <c r="CQ63" s="17"/>
      <c r="CR63" s="17"/>
      <c r="CS63" s="17"/>
      <c r="CT63" s="17"/>
      <c r="CU63" s="17"/>
    </row>
    <row r="64" spans="1:99" ht="31.5" customHeight="1">
      <c r="A64" s="18"/>
      <c r="B64" s="18" t="s">
        <v>468</v>
      </c>
      <c r="C64" s="3" t="s">
        <v>214</v>
      </c>
      <c r="D64" s="3" t="s">
        <v>206</v>
      </c>
      <c r="E64" s="3" t="s">
        <v>461</v>
      </c>
      <c r="F64" s="3" t="s">
        <v>182</v>
      </c>
      <c r="G64" s="3" t="s">
        <v>483</v>
      </c>
      <c r="H64" s="3" t="s">
        <v>172</v>
      </c>
      <c r="I64" s="3" t="s">
        <v>492</v>
      </c>
      <c r="J64" s="3" t="s">
        <v>512</v>
      </c>
      <c r="K64" s="3" t="s">
        <v>236</v>
      </c>
      <c r="L64" s="3" t="s">
        <v>522</v>
      </c>
      <c r="M64" s="3" t="s">
        <v>523</v>
      </c>
      <c r="N64" s="3" t="s">
        <v>524</v>
      </c>
      <c r="O64" s="3" t="s">
        <v>192</v>
      </c>
      <c r="P64" s="3" t="s">
        <v>525</v>
      </c>
      <c r="Q64" s="3" t="s">
        <v>526</v>
      </c>
      <c r="R64" s="3" t="s">
        <v>527</v>
      </c>
      <c r="S64" s="3" t="s">
        <v>528</v>
      </c>
      <c r="T64" s="3" t="s">
        <v>520</v>
      </c>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17"/>
      <c r="CJ64" s="17"/>
      <c r="CK64" s="17"/>
      <c r="CL64" s="17"/>
      <c r="CM64" s="17"/>
      <c r="CN64" s="17"/>
      <c r="CO64" s="17"/>
      <c r="CP64" s="17"/>
      <c r="CQ64" s="17"/>
      <c r="CR64" s="17"/>
      <c r="CS64" s="17"/>
      <c r="CT64" s="17"/>
      <c r="CU64" s="17"/>
    </row>
    <row r="65" spans="1:86" ht="31.5" customHeight="1">
      <c r="A65" s="18" t="s">
        <v>75</v>
      </c>
      <c r="B65" s="18" t="s">
        <v>198</v>
      </c>
      <c r="C65" s="3" t="s">
        <v>170</v>
      </c>
      <c r="D65" s="3" t="s">
        <v>206</v>
      </c>
      <c r="E65" s="3" t="s">
        <v>181</v>
      </c>
      <c r="F65" s="3" t="s">
        <v>182</v>
      </c>
      <c r="G65" s="3" t="s">
        <v>215</v>
      </c>
      <c r="H65" s="3" t="s">
        <v>216</v>
      </c>
      <c r="I65" s="3" t="s">
        <v>217</v>
      </c>
      <c r="J65" s="3" t="s">
        <v>218</v>
      </c>
      <c r="K65" s="3" t="s">
        <v>219</v>
      </c>
      <c r="L65" s="3" t="s">
        <v>188</v>
      </c>
      <c r="M65" s="3" t="s">
        <v>171</v>
      </c>
      <c r="N65" s="3" t="s">
        <v>189</v>
      </c>
      <c r="O65" s="3" t="s">
        <v>172</v>
      </c>
      <c r="P65" s="3" t="s">
        <v>288</v>
      </c>
      <c r="Q65" s="3" t="s">
        <v>192</v>
      </c>
      <c r="R65" s="3" t="s">
        <v>193</v>
      </c>
      <c r="S65" s="3" t="s">
        <v>190</v>
      </c>
      <c r="T65" s="3" t="s">
        <v>529</v>
      </c>
      <c r="U65" s="3" t="s">
        <v>195</v>
      </c>
      <c r="V65" s="3" t="s">
        <v>196</v>
      </c>
      <c r="W65" s="3" t="s">
        <v>530</v>
      </c>
      <c r="X65" s="3" t="s">
        <v>531</v>
      </c>
      <c r="Y65" s="3" t="s">
        <v>532</v>
      </c>
      <c r="Z65" s="3" t="s">
        <v>533</v>
      </c>
      <c r="AA65" s="3" t="s">
        <v>534</v>
      </c>
      <c r="AB65" s="3" t="s">
        <v>535</v>
      </c>
      <c r="AC65" s="3" t="s">
        <v>536</v>
      </c>
      <c r="AD65" s="3" t="s">
        <v>537</v>
      </c>
      <c r="AE65" s="3" t="s">
        <v>538</v>
      </c>
      <c r="AF65" s="3" t="s">
        <v>539</v>
      </c>
      <c r="AG65" s="3" t="s">
        <v>540</v>
      </c>
      <c r="AH65" s="3" t="s">
        <v>541</v>
      </c>
      <c r="AI65" s="3" t="s">
        <v>542</v>
      </c>
      <c r="AJ65" s="3" t="s">
        <v>543</v>
      </c>
      <c r="AK65" s="3" t="s">
        <v>544</v>
      </c>
      <c r="AL65" s="3" t="s">
        <v>545</v>
      </c>
      <c r="AM65" s="3" t="s">
        <v>546</v>
      </c>
      <c r="AN65" s="3" t="s">
        <v>547</v>
      </c>
      <c r="AO65" s="3" t="s">
        <v>548</v>
      </c>
      <c r="AP65" s="3" t="s">
        <v>549</v>
      </c>
      <c r="AQ65" s="3" t="s">
        <v>550</v>
      </c>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row>
    <row r="66" spans="1:86" ht="31.5" customHeight="1">
      <c r="A66" s="18" t="s">
        <v>77</v>
      </c>
      <c r="B66" s="18" t="s">
        <v>551</v>
      </c>
      <c r="C66" s="3" t="s">
        <v>552</v>
      </c>
      <c r="D66" s="3" t="s">
        <v>195</v>
      </c>
      <c r="E66" s="3" t="s">
        <v>196</v>
      </c>
      <c r="F66" s="3" t="s">
        <v>553</v>
      </c>
      <c r="G66" s="3" t="s">
        <v>554</v>
      </c>
      <c r="H66" s="3" t="s">
        <v>520</v>
      </c>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row>
    <row r="67" spans="1:86" ht="31.5" customHeight="1">
      <c r="A67" s="18"/>
      <c r="B67" s="18" t="s">
        <v>555</v>
      </c>
      <c r="C67" s="3" t="s">
        <v>170</v>
      </c>
      <c r="D67" s="3" t="s">
        <v>206</v>
      </c>
      <c r="E67" s="3" t="s">
        <v>181</v>
      </c>
      <c r="F67" s="3" t="s">
        <v>182</v>
      </c>
      <c r="G67" s="3" t="s">
        <v>215</v>
      </c>
      <c r="H67" s="3" t="s">
        <v>216</v>
      </c>
      <c r="I67" s="3" t="s">
        <v>217</v>
      </c>
      <c r="J67" s="3" t="s">
        <v>218</v>
      </c>
      <c r="K67" s="3" t="s">
        <v>219</v>
      </c>
      <c r="L67" s="3" t="s">
        <v>188</v>
      </c>
      <c r="M67" s="3" t="s">
        <v>171</v>
      </c>
      <c r="N67" s="3" t="s">
        <v>189</v>
      </c>
      <c r="O67" s="3" t="s">
        <v>172</v>
      </c>
      <c r="P67" s="3" t="s">
        <v>288</v>
      </c>
      <c r="Q67" s="3" t="s">
        <v>192</v>
      </c>
      <c r="R67" s="3" t="s">
        <v>193</v>
      </c>
      <c r="S67" s="3" t="s">
        <v>297</v>
      </c>
      <c r="T67" s="3" t="s">
        <v>529</v>
      </c>
      <c r="U67" s="3" t="s">
        <v>520</v>
      </c>
      <c r="V67" s="3" t="s">
        <v>195</v>
      </c>
      <c r="W67" s="3" t="s">
        <v>196</v>
      </c>
      <c r="X67" s="3" t="s">
        <v>553</v>
      </c>
      <c r="Y67" s="3" t="s">
        <v>554</v>
      </c>
      <c r="Z67" s="3" t="s">
        <v>556</v>
      </c>
      <c r="AA67" s="3" t="s">
        <v>557</v>
      </c>
      <c r="AB67" s="3" t="s">
        <v>558</v>
      </c>
      <c r="AC67" s="3" t="s">
        <v>559</v>
      </c>
      <c r="AD67" s="3" t="s">
        <v>560</v>
      </c>
      <c r="AE67" s="3" t="s">
        <v>561</v>
      </c>
      <c r="AF67" s="3" t="s">
        <v>562</v>
      </c>
      <c r="AG67" s="3" t="s">
        <v>552</v>
      </c>
      <c r="AH67" s="3" t="s">
        <v>563</v>
      </c>
      <c r="AI67" s="3" t="s">
        <v>564</v>
      </c>
      <c r="AJ67" s="3" t="s">
        <v>565</v>
      </c>
      <c r="AK67" s="3" t="s">
        <v>566</v>
      </c>
      <c r="AL67" s="3" t="s">
        <v>567</v>
      </c>
      <c r="AM67" s="3" t="s">
        <v>568</v>
      </c>
      <c r="AN67" s="3" t="s">
        <v>569</v>
      </c>
      <c r="AO67" s="3" t="s">
        <v>570</v>
      </c>
      <c r="AP67" s="3" t="s">
        <v>411</v>
      </c>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row>
    <row r="68" spans="1:86" ht="31.5" customHeight="1">
      <c r="A68" s="18"/>
      <c r="B68" s="18" t="s">
        <v>571</v>
      </c>
      <c r="C68" s="3" t="s">
        <v>181</v>
      </c>
      <c r="D68" s="3" t="s">
        <v>195</v>
      </c>
      <c r="E68" s="3" t="s">
        <v>563</v>
      </c>
      <c r="F68" s="3" t="s">
        <v>520</v>
      </c>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row>
    <row r="69" spans="1:86" ht="31.5" customHeight="1">
      <c r="A69" s="18"/>
      <c r="B69" s="18" t="s">
        <v>572</v>
      </c>
      <c r="C69" s="3" t="s">
        <v>170</v>
      </c>
      <c r="D69" s="3" t="s">
        <v>206</v>
      </c>
      <c r="E69" s="3" t="s">
        <v>181</v>
      </c>
      <c r="F69" s="3" t="s">
        <v>182</v>
      </c>
      <c r="G69" s="3" t="s">
        <v>215</v>
      </c>
      <c r="H69" s="3" t="s">
        <v>216</v>
      </c>
      <c r="I69" s="3" t="s">
        <v>217</v>
      </c>
      <c r="J69" s="3" t="s">
        <v>218</v>
      </c>
      <c r="K69" s="3" t="s">
        <v>219</v>
      </c>
      <c r="L69" s="3" t="s">
        <v>188</v>
      </c>
      <c r="M69" s="3" t="s">
        <v>171</v>
      </c>
      <c r="N69" s="3" t="s">
        <v>189</v>
      </c>
      <c r="O69" s="3" t="s">
        <v>172</v>
      </c>
      <c r="P69" s="3" t="s">
        <v>288</v>
      </c>
      <c r="Q69" s="3" t="s">
        <v>192</v>
      </c>
      <c r="R69" s="3" t="s">
        <v>193</v>
      </c>
      <c r="S69" s="3" t="s">
        <v>297</v>
      </c>
      <c r="T69" s="3" t="s">
        <v>529</v>
      </c>
      <c r="U69" s="3" t="s">
        <v>520</v>
      </c>
      <c r="V69" s="3" t="s">
        <v>195</v>
      </c>
      <c r="W69" s="3" t="s">
        <v>196</v>
      </c>
      <c r="X69" s="3" t="s">
        <v>553</v>
      </c>
      <c r="Y69" s="3" t="s">
        <v>573</v>
      </c>
      <c r="Z69" s="3" t="s">
        <v>556</v>
      </c>
      <c r="AA69" s="3" t="s">
        <v>574</v>
      </c>
      <c r="AB69" s="3" t="s">
        <v>558</v>
      </c>
      <c r="AC69" s="3" t="s">
        <v>559</v>
      </c>
      <c r="AD69" s="3" t="s">
        <v>560</v>
      </c>
      <c r="AE69" s="3" t="s">
        <v>561</v>
      </c>
      <c r="AF69" s="3" t="s">
        <v>562</v>
      </c>
      <c r="AG69" s="3" t="s">
        <v>552</v>
      </c>
      <c r="AH69" s="3" t="s">
        <v>563</v>
      </c>
      <c r="AI69" s="3" t="s">
        <v>564</v>
      </c>
      <c r="AJ69" s="3" t="s">
        <v>565</v>
      </c>
      <c r="AK69" s="3" t="s">
        <v>566</v>
      </c>
      <c r="AL69" s="3" t="s">
        <v>567</v>
      </c>
      <c r="AM69" s="3" t="s">
        <v>568</v>
      </c>
      <c r="AN69" s="3" t="s">
        <v>569</v>
      </c>
      <c r="AO69" s="3" t="s">
        <v>570</v>
      </c>
      <c r="AP69" s="3" t="s">
        <v>411</v>
      </c>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row>
    <row r="70" spans="1:86" ht="31.5" customHeight="1">
      <c r="A70" s="18"/>
      <c r="B70" s="18" t="s">
        <v>575</v>
      </c>
      <c r="C70" s="3" t="s">
        <v>552</v>
      </c>
      <c r="D70" s="3" t="s">
        <v>576</v>
      </c>
      <c r="E70" s="3" t="s">
        <v>577</v>
      </c>
      <c r="F70" s="3" t="s">
        <v>553</v>
      </c>
      <c r="G70" s="3" t="s">
        <v>554</v>
      </c>
      <c r="H70" s="3" t="s">
        <v>520</v>
      </c>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row>
    <row r="71" spans="1:86" ht="31.5" customHeight="1">
      <c r="A71" s="18"/>
      <c r="B71" s="18" t="s">
        <v>578</v>
      </c>
      <c r="C71" s="3" t="s">
        <v>170</v>
      </c>
      <c r="D71" s="3" t="s">
        <v>206</v>
      </c>
      <c r="E71" s="3" t="s">
        <v>181</v>
      </c>
      <c r="F71" s="3" t="s">
        <v>182</v>
      </c>
      <c r="G71" s="3" t="s">
        <v>215</v>
      </c>
      <c r="H71" s="3" t="s">
        <v>216</v>
      </c>
      <c r="I71" s="3" t="s">
        <v>217</v>
      </c>
      <c r="J71" s="3" t="s">
        <v>218</v>
      </c>
      <c r="K71" s="3" t="s">
        <v>219</v>
      </c>
      <c r="L71" s="3" t="s">
        <v>188</v>
      </c>
      <c r="M71" s="3" t="s">
        <v>171</v>
      </c>
      <c r="N71" s="3" t="s">
        <v>189</v>
      </c>
      <c r="O71" s="3" t="s">
        <v>172</v>
      </c>
      <c r="P71" s="3" t="s">
        <v>288</v>
      </c>
      <c r="Q71" s="3" t="s">
        <v>579</v>
      </c>
      <c r="R71" s="3" t="s">
        <v>580</v>
      </c>
      <c r="S71" s="3" t="s">
        <v>581</v>
      </c>
      <c r="T71" s="3" t="s">
        <v>582</v>
      </c>
      <c r="U71" s="3" t="s">
        <v>583</v>
      </c>
      <c r="V71" s="3" t="s">
        <v>411</v>
      </c>
      <c r="W71" s="3" t="s">
        <v>584</v>
      </c>
      <c r="X71" s="3" t="s">
        <v>585</v>
      </c>
      <c r="Y71" s="3" t="s">
        <v>586</v>
      </c>
      <c r="Z71" s="3" t="s">
        <v>587</v>
      </c>
      <c r="AA71" s="3" t="s">
        <v>588</v>
      </c>
      <c r="AB71" s="3" t="s">
        <v>589</v>
      </c>
      <c r="AC71" s="3" t="s">
        <v>590</v>
      </c>
      <c r="AD71" s="3" t="s">
        <v>591</v>
      </c>
      <c r="AE71" s="3" t="s">
        <v>592</v>
      </c>
      <c r="AF71" s="3" t="s">
        <v>593</v>
      </c>
      <c r="AG71" s="3" t="s">
        <v>297</v>
      </c>
      <c r="AH71" s="3" t="s">
        <v>192</v>
      </c>
      <c r="AI71" s="3" t="s">
        <v>193</v>
      </c>
      <c r="AJ71" s="3" t="s">
        <v>529</v>
      </c>
      <c r="AK71" s="3" t="s">
        <v>577</v>
      </c>
      <c r="AL71" s="3" t="s">
        <v>594</v>
      </c>
      <c r="AM71" s="3" t="s">
        <v>552</v>
      </c>
      <c r="AN71" s="3" t="s">
        <v>563</v>
      </c>
      <c r="AO71" s="3" t="s">
        <v>553</v>
      </c>
      <c r="AP71" s="3" t="s">
        <v>554</v>
      </c>
      <c r="AQ71" s="3" t="s">
        <v>595</v>
      </c>
      <c r="AR71" s="3" t="s">
        <v>556</v>
      </c>
      <c r="AS71" s="3" t="s">
        <v>558</v>
      </c>
      <c r="AT71" s="3" t="s">
        <v>559</v>
      </c>
      <c r="AU71" s="3" t="s">
        <v>564</v>
      </c>
      <c r="AV71" s="3" t="s">
        <v>565</v>
      </c>
      <c r="AW71" s="3" t="s">
        <v>557</v>
      </c>
      <c r="AX71" s="3" t="s">
        <v>566</v>
      </c>
      <c r="AY71" s="3" t="s">
        <v>567</v>
      </c>
      <c r="AZ71" s="3" t="s">
        <v>568</v>
      </c>
      <c r="BA71" s="3" t="s">
        <v>569</v>
      </c>
      <c r="BB71" s="3" t="s">
        <v>570</v>
      </c>
      <c r="BC71" s="3" t="s">
        <v>520</v>
      </c>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row>
    <row r="72" spans="1:86" ht="31.5" customHeight="1">
      <c r="A72" s="18" t="s">
        <v>79</v>
      </c>
      <c r="B72" s="18" t="s">
        <v>596</v>
      </c>
      <c r="C72" s="3" t="s">
        <v>206</v>
      </c>
      <c r="D72" s="3" t="s">
        <v>181</v>
      </c>
      <c r="E72" s="3" t="s">
        <v>182</v>
      </c>
      <c r="F72" s="3" t="s">
        <v>183</v>
      </c>
      <c r="G72" s="3" t="s">
        <v>184</v>
      </c>
      <c r="H72" s="3" t="s">
        <v>185</v>
      </c>
      <c r="I72" s="3" t="s">
        <v>186</v>
      </c>
      <c r="J72" s="3" t="s">
        <v>187</v>
      </c>
      <c r="K72" s="3" t="s">
        <v>171</v>
      </c>
      <c r="L72" s="3" t="s">
        <v>189</v>
      </c>
      <c r="M72" s="3" t="s">
        <v>172</v>
      </c>
      <c r="N72" s="3" t="s">
        <v>288</v>
      </c>
      <c r="O72" s="3" t="s">
        <v>192</v>
      </c>
      <c r="P72" s="3" t="s">
        <v>193</v>
      </c>
      <c r="Q72" s="3" t="s">
        <v>195</v>
      </c>
      <c r="R72" s="3" t="s">
        <v>196</v>
      </c>
      <c r="S72" s="3" t="s">
        <v>597</v>
      </c>
      <c r="T72" s="3" t="s">
        <v>598</v>
      </c>
      <c r="U72" s="3" t="s">
        <v>599</v>
      </c>
      <c r="V72" s="3" t="s">
        <v>600</v>
      </c>
      <c r="W72" s="3" t="s">
        <v>601</v>
      </c>
      <c r="X72" s="3" t="s">
        <v>602</v>
      </c>
      <c r="Y72" s="3" t="s">
        <v>603</v>
      </c>
      <c r="Z72" s="3" t="s">
        <v>604</v>
      </c>
      <c r="AA72" s="3" t="s">
        <v>605</v>
      </c>
      <c r="AB72" s="3" t="s">
        <v>606</v>
      </c>
      <c r="AC72" s="3" t="s">
        <v>607</v>
      </c>
      <c r="AD72" s="3" t="s">
        <v>608</v>
      </c>
      <c r="AE72" s="3" t="s">
        <v>609</v>
      </c>
      <c r="AF72" s="3" t="s">
        <v>610</v>
      </c>
      <c r="AG72" s="3" t="s">
        <v>611</v>
      </c>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row>
    <row r="73" spans="1:86" ht="31.5" customHeight="1">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row>
    <row r="74" spans="1:86" ht="31.5" customHeight="1">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row>
    <row r="75" spans="1:86" ht="31.5" customHeight="1">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row>
    <row r="76" spans="1:86" ht="31.5" customHeight="1">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row>
    <row r="77" spans="1:86" ht="31.5" customHeight="1">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row>
    <row r="78" spans="1:86" ht="31.5" customHeight="1">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row>
    <row r="79" spans="1:86" ht="31.5" customHeight="1">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row>
    <row r="80" spans="1:86" ht="31.5" customHeight="1">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row>
    <row r="81" spans="3:86" ht="31.5" customHeight="1">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row>
    <row r="82" spans="3:86" ht="31.5" customHeight="1">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17"/>
      <c r="CE82" s="17"/>
      <c r="CF82" s="17"/>
      <c r="CG82" s="17"/>
      <c r="CH82" s="17"/>
    </row>
    <row r="83" spans="3:86" ht="31.5" customHeight="1">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17"/>
      <c r="CE83" s="17"/>
      <c r="CF83" s="17"/>
      <c r="CG83" s="17"/>
      <c r="CH83" s="17"/>
    </row>
    <row r="84" spans="3:86" ht="31.5" customHeight="1">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17"/>
      <c r="CE84" s="17"/>
      <c r="CF84" s="17"/>
      <c r="CG84" s="17"/>
      <c r="CH84" s="17"/>
    </row>
    <row r="85" spans="3:86" ht="31.5" customHeight="1">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17"/>
      <c r="CE85" s="17"/>
      <c r="CF85" s="17"/>
      <c r="CG85" s="17"/>
      <c r="CH85" s="17"/>
    </row>
    <row r="86" spans="3:86" ht="31.5" customHeight="1">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17"/>
      <c r="CE86" s="17"/>
      <c r="CF86" s="17"/>
      <c r="CG86" s="17"/>
      <c r="CH86" s="17"/>
    </row>
    <row r="87" spans="3:86" ht="31.5" customHeight="1">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17"/>
      <c r="CD87" s="17"/>
      <c r="CE87" s="17"/>
      <c r="CF87" s="17"/>
      <c r="CG87" s="17"/>
      <c r="CH87" s="17"/>
    </row>
    <row r="88" spans="3:86" ht="31.5" customHeight="1">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17"/>
      <c r="CE88" s="17"/>
      <c r="CF88" s="17"/>
      <c r="CG88" s="17"/>
      <c r="CH88" s="17"/>
    </row>
    <row r="89" spans="3:86" ht="31.5" customHeight="1">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17"/>
      <c r="CE89" s="17"/>
      <c r="CF89" s="17"/>
      <c r="CG89" s="17"/>
      <c r="CH89" s="17"/>
    </row>
    <row r="90" spans="3:86" ht="31.5" customHeight="1">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17"/>
      <c r="CE90" s="17"/>
      <c r="CF90" s="17"/>
      <c r="CG90" s="17"/>
      <c r="CH90" s="17"/>
    </row>
    <row r="91" spans="3:86" ht="31.5" customHeight="1">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17"/>
      <c r="CE91" s="17"/>
      <c r="CF91" s="17"/>
      <c r="CG91" s="17"/>
      <c r="CH91" s="17"/>
    </row>
    <row r="92" spans="3:86" ht="31.5" customHeight="1">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17"/>
      <c r="CE92" s="17"/>
      <c r="CF92" s="17"/>
      <c r="CG92" s="17"/>
      <c r="CH92" s="17"/>
    </row>
    <row r="93" spans="3:86" ht="31.5" customHeight="1">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17"/>
      <c r="CE93" s="17"/>
      <c r="CF93" s="17"/>
      <c r="CG93" s="17"/>
      <c r="CH93" s="17"/>
    </row>
    <row r="94" spans="3:86" ht="31.5" customHeight="1">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17"/>
      <c r="CE94" s="17"/>
      <c r="CF94" s="17"/>
      <c r="CG94" s="17"/>
      <c r="CH94" s="17"/>
    </row>
    <row r="95" spans="3:86" ht="31.5" customHeight="1">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17"/>
      <c r="CE95" s="17"/>
      <c r="CF95" s="17"/>
      <c r="CG95" s="17"/>
      <c r="CH95" s="17"/>
    </row>
    <row r="96" spans="3:86" ht="31.5" customHeight="1">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17"/>
      <c r="CE96" s="17"/>
      <c r="CF96" s="17"/>
      <c r="CG96" s="17"/>
      <c r="CH96" s="17"/>
    </row>
    <row r="97" spans="3:86" ht="31.5" customHeight="1">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17"/>
      <c r="CE97" s="17"/>
      <c r="CF97" s="17"/>
      <c r="CG97" s="17"/>
      <c r="CH97" s="17"/>
    </row>
    <row r="98" spans="3:86" ht="31.5" customHeight="1">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17"/>
      <c r="CE98" s="17"/>
      <c r="CF98" s="17"/>
      <c r="CG98" s="17"/>
      <c r="CH98" s="17"/>
    </row>
    <row r="99" spans="3:86" ht="31.5" customHeight="1">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17"/>
      <c r="CE99" s="17"/>
      <c r="CF99" s="17"/>
      <c r="CG99" s="17"/>
      <c r="CH99" s="17"/>
    </row>
    <row r="100" spans="3:86" ht="31.5" customHeight="1">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17"/>
      <c r="CE100" s="17"/>
      <c r="CF100" s="17"/>
      <c r="CG100" s="17"/>
      <c r="CH100" s="17"/>
    </row>
    <row r="101" spans="3:86" ht="31.5" customHeight="1">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17"/>
      <c r="CE101" s="17"/>
      <c r="CF101" s="17"/>
      <c r="CG101" s="17"/>
      <c r="CH101" s="17"/>
    </row>
    <row r="102" spans="3:86" ht="31.5" customHeight="1">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17"/>
      <c r="CE102" s="17"/>
      <c r="CF102" s="17"/>
      <c r="CG102" s="17"/>
      <c r="CH102" s="17"/>
    </row>
    <row r="103" spans="3:86" ht="31.5" customHeight="1">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17"/>
      <c r="CE103" s="17"/>
      <c r="CF103" s="17"/>
      <c r="CG103" s="17"/>
      <c r="CH103" s="17"/>
    </row>
    <row r="104" spans="3:86" ht="31.5" customHeight="1">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17"/>
      <c r="CE104" s="17"/>
      <c r="CF104" s="17"/>
      <c r="CG104" s="17"/>
      <c r="CH104" s="17"/>
    </row>
    <row r="105" spans="3:86" ht="31.5" customHeight="1">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17"/>
      <c r="CE105" s="17"/>
      <c r="CF105" s="17"/>
      <c r="CG105" s="17"/>
      <c r="CH105" s="17"/>
    </row>
    <row r="106" spans="3:86" ht="31.5" customHeight="1">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17"/>
      <c r="CE106" s="17"/>
      <c r="CF106" s="17"/>
      <c r="CG106" s="17"/>
      <c r="CH106" s="17"/>
    </row>
  </sheetData>
  <autoFilter ref="A1:CI1" xr:uid="{F15129AC-FE2C-4FD8-BD7A-3611F648BA88}"/>
  <phoneticPr fontId="18" type="noConversion"/>
  <conditionalFormatting sqref="A1:XFD1">
    <cfRule type="cellIs" dxfId="0" priority="1" operator="equal">
      <formula>31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09886B1A94AB42926BE1A19EE6EDD3" ma:contentTypeVersion="19" ma:contentTypeDescription="Een nieuw document maken." ma:contentTypeScope="" ma:versionID="9fa533598064b2d73627838c8bc55256">
  <xsd:schema xmlns:xsd="http://www.w3.org/2001/XMLSchema" xmlns:xs="http://www.w3.org/2001/XMLSchema" xmlns:p="http://schemas.microsoft.com/office/2006/metadata/properties" xmlns:ns2="22f9e33a-d94e-482d-b494-1085daf45285" xmlns:ns3="ccba57ce-b043-47e0-8b27-e509503bab89" xmlns:ns4="d2d7a89f-efb4-48af-9ecc-73ce77e1ec6c" targetNamespace="http://schemas.microsoft.com/office/2006/metadata/properties" ma:root="true" ma:fieldsID="9fc18b57074303c3d4ddc67a64ecbb6a" ns2:_="" ns3:_="" ns4:_="">
    <xsd:import namespace="22f9e33a-d94e-482d-b494-1085daf45285"/>
    <xsd:import namespace="ccba57ce-b043-47e0-8b27-e509503bab89"/>
    <xsd:import namespace="d2d7a89f-efb4-48af-9ecc-73ce77e1ec6c"/>
    <xsd:element name="properties">
      <xsd:complexType>
        <xsd:sequence>
          <xsd:element name="documentManagement">
            <xsd:complexType>
              <xsd:all>
                <xsd:element ref="ns2:_dlc_DocId" minOccurs="0"/>
                <xsd:element ref="ns2:_dlc_DocIdUrl" minOccurs="0"/>
                <xsd:element ref="ns2:_dlc_DocIdPersistId" minOccurs="0"/>
                <xsd:element ref="ns3:Eigenaar" minOccurs="0"/>
                <xsd:element ref="ns2:Documenttype_x0020_rapportering" minOccurs="0"/>
                <xsd:element ref="ns4:MediaServiceMetadata" minOccurs="0"/>
                <xsd:element ref="ns4:MediaServiceFastMetadata" minOccurs="0"/>
                <xsd:element ref="ns2:HRTD_x0020_Hoofdcategorie_x0020_cognos" minOccurs="0"/>
                <xsd:element ref="ns2:Thema_x0020_HR_x0020_Data" minOccurs="0"/>
                <xsd:element ref="ns2:HRTD_x0020_Applicatie" minOccurs="0"/>
                <xsd:element ref="ns2:HRTD_x0020_Jaartal" minOccurs="0"/>
                <xsd:element ref="ns4:Kwartaal" minOccurs="0"/>
                <xsd:element ref="ns2:SharedWithUsers" minOccurs="0"/>
                <xsd:element ref="ns2:SharedWithDetail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f9e33a-d94e-482d-b494-1085daf45285"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umenttype_x0020_rapportering" ma:index="12" nillable="true" ma:displayName="Documenttype rapportering" ma:format="Dropdown" ma:internalName="Documenttype_x0020_rapportering">
      <xsd:simpleType>
        <xsd:restriction base="dms:Choice">
          <xsd:enumeration value="valuatie rapport"/>
          <xsd:enumeration value="Probleem rapport"/>
          <xsd:enumeration value="Analyse rapport"/>
          <xsd:enumeration value="Performant rapport"/>
          <xsd:enumeration value="Migratie rapport"/>
          <xsd:enumeration value="Audit rapport"/>
          <xsd:enumeration value="Technisch ontwerp rapport"/>
          <xsd:enumeration value="Functioneel ontwerp rapport"/>
          <xsd:enumeration value="Z rapport"/>
          <xsd:enumeration value="Vraag tot rapportering"/>
        </xsd:restriction>
      </xsd:simpleType>
    </xsd:element>
    <xsd:element name="HRTD_x0020_Hoofdcategorie_x0020_cognos" ma:index="15" nillable="true" ma:displayName="Hoofdcategorie HR Data" ma:internalName="HRTD_x0020_Hoofdcategorie_x0020_cognos">
      <xsd:complexType>
        <xsd:complexContent>
          <xsd:extension base="dms:MultiChoice">
            <xsd:sequence>
              <xsd:element name="Value" maxOccurs="unbounded" minOccurs="0" nillable="true">
                <xsd:simpleType>
                  <xsd:restriction base="dms:Choice">
                    <xsd:enumeration value="Algemeen"/>
                    <xsd:enumeration value="Facturatie"/>
                    <xsd:enumeration value="Talent"/>
                    <xsd:enumeration value="PenO"/>
                    <xsd:enumeration value="Pensioenplan"/>
                    <xsd:enumeration value="Testen rapportering"/>
                    <xsd:enumeration value="WoonWerkVerkeer"/>
                    <xsd:enumeration value="VO rapportering"/>
                    <xsd:enumeration value="Wegwijs"/>
                    <xsd:enumeration value="Schakel"/>
                  </xsd:restriction>
                </xsd:simpleType>
              </xsd:element>
            </xsd:sequence>
          </xsd:extension>
        </xsd:complexContent>
      </xsd:complexType>
    </xsd:element>
    <xsd:element name="Thema_x0020_HR_x0020_Data" ma:index="16" nillable="true" ma:displayName="Thema HR Data" ma:internalName="Thema_x0020_HR_x0020_Data">
      <xsd:complexType>
        <xsd:complexContent>
          <xsd:extension base="dms:MultiChoice">
            <xsd:sequence>
              <xsd:element name="Value" maxOccurs="unbounded" minOccurs="0" nillable="true">
                <xsd:simpleType>
                  <xsd:restriction base="dms:Choice">
                    <xsd:enumeration value="Leren"/>
                    <xsd:enumeration value="Profielbeheer"/>
                    <xsd:enumeration value="Recrutering en selectie"/>
                    <xsd:enumeration value="Prestatiemanagement"/>
                    <xsd:enumeration value="Algemeen"/>
                    <xsd:enumeration value="Werknemer"/>
                    <xsd:enumeration value="Loopbaan"/>
                    <xsd:enumeration value="Welzijn"/>
                    <xsd:enumeration value="Tellers en anciënniteiten"/>
                    <xsd:enumeration value="Financieel"/>
                    <xsd:enumeration value="VDAB"/>
                    <xsd:enumeration value="Vlaams Pensioenfonds"/>
                    <xsd:enumeration value="De Lijn"/>
                    <xsd:enumeration value="NMBS"/>
                    <xsd:enumeration value="MIVB"/>
                  </xsd:restriction>
                </xsd:simpleType>
              </xsd:element>
            </xsd:sequence>
          </xsd:extension>
        </xsd:complexContent>
      </xsd:complexType>
    </xsd:element>
    <xsd:element name="HRTD_x0020_Applicatie" ma:index="17" nillable="true" ma:displayName="HRTD Applicatie" ma:format="Dropdown" ma:internalName="HRTD_x0020_Applicatie">
      <xsd:simpleType>
        <xsd:restriction base="dms:Choice">
          <xsd:enumeration value="Algemeen"/>
          <xsd:enumeration value="Apigee"/>
          <xsd:enumeration value="Ascento"/>
          <xsd:enumeration value="Assistent"/>
          <xsd:enumeration value="Assusoft"/>
          <xsd:enumeration value="Cammio"/>
          <xsd:enumeration value="CRM"/>
          <xsd:enumeration value="Cognos"/>
          <xsd:enumeration value="Datastage"/>
          <xsd:enumeration value="Digitaal archief vlaanderen"/>
          <xsd:enumeration value="Dynamics 365"/>
          <xsd:enumeration value="DOS"/>
          <xsd:enumeration value="DWH"/>
          <xsd:enumeration value="E Dossier"/>
          <xsd:enumeration value="GFK"/>
          <xsd:enumeration value="GISD"/>
          <xsd:enumeration value="Healthskouts"/>
          <xsd:enumeration value="Hudson"/>
          <xsd:enumeration value="IDEWE"/>
          <xsd:enumeration value="Kern"/>
          <xsd:enumeration value="Leerbib"/>
          <xsd:enumeration value="KSZ"/>
          <xsd:enumeration value="KWC"/>
          <xsd:enumeration value="Loon"/>
          <xsd:enumeration value="MAGDA"/>
          <xsd:enumeration value="MCO"/>
          <xsd:enumeration value="OWS"/>
          <xsd:enumeration value="Planning &amp; tijd"/>
          <xsd:enumeration value="Portfolio tool"/>
          <xsd:enumeration value="Predictive analytics"/>
          <xsd:enumeration value="Risicobeheersingstool"/>
          <xsd:enumeration value="RPA"/>
          <xsd:enumeration value="Schakel"/>
          <xsd:enumeration value="Talent"/>
          <xsd:enumeration value="Sharepoint"/>
          <xsd:enumeration value="Tenforce"/>
          <xsd:enumeration value="Vlimpers NCM4 mivratie"/>
          <xsd:enumeration value="WBR"/>
          <xsd:enumeration value="Wegwijs"/>
        </xsd:restriction>
      </xsd:simpleType>
    </xsd:element>
    <xsd:element name="HRTD_x0020_Jaartal" ma:index="18" nillable="true" ma:displayName="HRTD Jaartal" ma:default="2024" ma:format="Dropdown" ma:internalName="HRTD_x0020_Jaartal">
      <xsd:simpleType>
        <xsd:restriction base="dms:Choice">
          <xsd:enumeration value="2024"/>
          <xsd:enumeration value="2023"/>
          <xsd:enumeration value="2022"/>
          <xsd:enumeration value="2021"/>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restriction>
      </xsd:simple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ba57ce-b043-47e0-8b27-e509503bab89" elementFormDefault="qualified">
    <xsd:import namespace="http://schemas.microsoft.com/office/2006/documentManagement/types"/>
    <xsd:import namespace="http://schemas.microsoft.com/office/infopath/2007/PartnerControls"/>
    <xsd:element name="Eigenaar" ma:index="11" nillable="true" ma:displayName="Eigenaar" ma:list="UserInfo" ma:SharePointGroup="0" ma:internalName="Eigenaa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d7a89f-efb4-48af-9ecc-73ce77e1ec6c"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Kwartaal" ma:index="19" nillable="true" ma:displayName="Kwartaal" ma:format="Dropdown" ma:internalName="Kwartaal">
      <xsd:simpleType>
        <xsd:restriction base="dms:Choice">
          <xsd:enumeration value="Q1"/>
          <xsd:enumeration value="Q2"/>
          <xsd:enumeration value="Q3"/>
          <xsd:enumeration value="Q4"/>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RTD_x0020_Applicatie xmlns="22f9e33a-d94e-482d-b494-1085daf45285">Cognos</HRTD_x0020_Applicatie>
    <HRTD_x0020_Hoofdcategorie_x0020_cognos xmlns="22f9e33a-d94e-482d-b494-1085daf45285">
      <Value>Testen rapportering</Value>
    </HRTD_x0020_Hoofdcategorie_x0020_cognos>
    <HRTD_x0020_Jaartal xmlns="22f9e33a-d94e-482d-b494-1085daf45285">2022</HRTD_x0020_Jaartal>
    <Eigenaar xmlns="ccba57ce-b043-47e0-8b27-e509503bab89">
      <UserInfo>
        <DisplayName>Janssens Ruben</DisplayName>
        <AccountId>92</AccountId>
        <AccountType/>
      </UserInfo>
    </Eigenaar>
    <Thema_x0020_HR_x0020_Data xmlns="22f9e33a-d94e-482d-b494-1085daf45285">
      <Value>Algemeen</Value>
    </Thema_x0020_HR_x0020_Data>
    <Documenttype_x0020_rapportering xmlns="22f9e33a-d94e-482d-b494-1085daf45285">Analyse rapport</Documenttype_x0020_rapportering>
    <_dlc_DocId xmlns="22f9e33a-d94e-482d-b494-1085daf45285">YTN2CQ43PH5W-659719519-15</_dlc_DocId>
    <_dlc_DocIdUrl xmlns="22f9e33a-d94e-482d-b494-1085daf45285">
      <Url>https://vlaamseoverheid.sharepoint.com/sites/AGO-spHRTDreg/Cognos/_layouts/15/DocIdRedir.aspx?ID=YTN2CQ43PH5W-659719519-15</Url>
      <Description>YTN2CQ43PH5W-659719519-15</Description>
    </_dlc_DocIdUrl>
    <Kwartaal xmlns="d2d7a89f-efb4-48af-9ecc-73ce77e1ec6c" xsi:nil="true"/>
    <SharedWithUsers xmlns="22f9e33a-d94e-482d-b494-1085daf45285">
      <UserInfo>
        <DisplayName>Van Oppens Michael</DisplayName>
        <AccountId>254</AccountId>
        <AccountType/>
      </UserInfo>
    </SharedWithUsers>
  </documentManagement>
</p:properties>
</file>

<file path=customXml/itemProps1.xml><?xml version="1.0" encoding="utf-8"?>
<ds:datastoreItem xmlns:ds="http://schemas.openxmlformats.org/officeDocument/2006/customXml" ds:itemID="{15F367F4-0147-4B18-913B-5406E2757A3F}"/>
</file>

<file path=customXml/itemProps2.xml><?xml version="1.0" encoding="utf-8"?>
<ds:datastoreItem xmlns:ds="http://schemas.openxmlformats.org/officeDocument/2006/customXml" ds:itemID="{E0711DBF-5B3B-4F6E-B1F0-B34F2114566B}"/>
</file>

<file path=customXml/itemProps3.xml><?xml version="1.0" encoding="utf-8"?>
<ds:datastoreItem xmlns:ds="http://schemas.openxmlformats.org/officeDocument/2006/customXml" ds:itemID="{15470DE6-0C82-4096-A4A7-1E4A1E239413}"/>
</file>

<file path=customXml/itemProps4.xml><?xml version="1.0" encoding="utf-8"?>
<ds:datastoreItem xmlns:ds="http://schemas.openxmlformats.org/officeDocument/2006/customXml" ds:itemID="{7D3C8A5C-8CA0-4025-BF4F-6EC8C0A81F4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elke.vandamme@bz.vlaanderen.be</dc:creator>
  <cp:keywords/>
  <dc:description/>
  <cp:lastModifiedBy/>
  <cp:revision/>
  <dcterms:created xsi:type="dcterms:W3CDTF">2013-09-13T03:11:13Z</dcterms:created>
  <dcterms:modified xsi:type="dcterms:W3CDTF">2025-10-16T10:58:51Z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0x0101006409886B1A94AB42926BE1A19EE6EDD3</vt:lpwstr>
  </property>
  <property fmtid="{D5CDD505-2E9C-101B-9397-08002B2CF9AE}" pid="3" name="_dlc_DocIdItemGuid">
    <vt:lpwstr>72ef40ed-e1a9-4102-9eb1-5f17320696e1</vt:lpwstr>
  </property>
  <property fmtid="{D5CDD505-2E9C-101B-9397-08002B2CF9AE}" pid="4" name="HRTD kwartaal">
    <vt:lpwstr>Q1 2021</vt:lpwstr>
  </property>
</Properties>
</file>